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codeName="ThisWorkbook"/>
  <bookViews>
    <workbookView xWindow="0" yWindow="0" windowWidth="21600" windowHeight="9435" tabRatio="751"/>
  </bookViews>
  <sheets>
    <sheet name="Group Result" sheetId="1" r:id="rId1"/>
    <sheet name="EBITDA and Revenue" sheetId="2" r:id="rId2"/>
    <sheet name="HMB" sheetId="3" r:id="rId3"/>
    <sheet name="Digital" sheetId="4" r:id="rId4"/>
    <sheet name="Connect" sheetId="5" r:id="rId5"/>
    <sheet name="Corporate" sheetId="6" r:id="rId6"/>
    <sheet name="Mobile" sheetId="7" r:id="rId7"/>
    <sheet name="Expenses" sheetId="9" r:id="rId8"/>
    <sheet name="Capex" sheetId="12" r:id="rId9"/>
  </sheets>
  <externalReferences>
    <externalReference r:id="rId10"/>
  </externalReferences>
  <definedNames>
    <definedName name="____TM1" hidden="1">Main.SAPF4Help()</definedName>
    <definedName name="__TM1" hidden="1">Main.SAPF4Help()</definedName>
    <definedName name="_Order1" hidden="1">0</definedName>
    <definedName name="_Order2" hidden="1">0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M1" hidden="1">Main.SAPF4Help()</definedName>
    <definedName name="bb" hidden="1">{#N/A,#N/A,TRUE,"Main Issues";#N/A,#N/A,TRUE,"Income statement ($)"}</definedName>
    <definedName name="bbb" hidden="1">{#N/A,#N/A,TRUE,"Main Issues";#N/A,#N/A,TRUE,"Income statement ($)"}</definedName>
    <definedName name="BLPB1" hidden="1">#REF!</definedName>
    <definedName name="BLPB10" hidden="1">#REF!</definedName>
    <definedName name="BLPB11" hidden="1">#REF!</definedName>
    <definedName name="BLPB12" hidden="1">#REF!</definedName>
    <definedName name="BLPB13" hidden="1">#REF!</definedName>
    <definedName name="BLPB14" hidden="1">#REF!</definedName>
    <definedName name="BLPB15" hidden="1">#REF!</definedName>
    <definedName name="BLPB16" hidden="1">#REF!</definedName>
    <definedName name="BLPB17" hidden="1">#REF!</definedName>
    <definedName name="BLPB18" hidden="1">#REF!</definedName>
    <definedName name="BLPB19" hidden="1">#REF!</definedName>
    <definedName name="BLPB2" hidden="1">#REF!</definedName>
    <definedName name="BLPB20" hidden="1">#REF!</definedName>
    <definedName name="BLPB21" hidden="1">#REF!</definedName>
    <definedName name="BLPB22" hidden="1">#REF!</definedName>
    <definedName name="BLPB23" hidden="1">#REF!</definedName>
    <definedName name="BLPB24" hidden="1">#REF!</definedName>
    <definedName name="BLPB25" hidden="1">#REF!</definedName>
    <definedName name="BLPB26" hidden="1">#REF!</definedName>
    <definedName name="BLPB27" hidden="1">#REF!</definedName>
    <definedName name="BLPB28" hidden="1">#REF!</definedName>
    <definedName name="BLPB29" hidden="1">#REF!</definedName>
    <definedName name="BLPB3" hidden="1">#REF!</definedName>
    <definedName name="BLPB30" hidden="1">#REF!</definedName>
    <definedName name="BLPB31" hidden="1">#REF!</definedName>
    <definedName name="BLPB32" hidden="1">#REF!</definedName>
    <definedName name="BLPB33" hidden="1">#REF!</definedName>
    <definedName name="BLPB34" hidden="1">#REF!</definedName>
    <definedName name="BLPB35" hidden="1">#REF!</definedName>
    <definedName name="BLPB36" hidden="1">#REF!</definedName>
    <definedName name="BLPB37" hidden="1">#REF!</definedName>
    <definedName name="BLPB38" hidden="1">#REF!</definedName>
    <definedName name="BLPB39" hidden="1">#REF!</definedName>
    <definedName name="BLPB4" hidden="1">#REF!</definedName>
    <definedName name="BLPB40" hidden="1">#REF!</definedName>
    <definedName name="BLPB41" hidden="1">#REF!</definedName>
    <definedName name="BLPB42" hidden="1">#REF!</definedName>
    <definedName name="BLPB43" hidden="1">#REF!</definedName>
    <definedName name="BLPB44" hidden="1">#REF!</definedName>
    <definedName name="BLPB45" hidden="1">#REF!</definedName>
    <definedName name="BLPB46" hidden="1">#REF!</definedName>
    <definedName name="BLPB47" hidden="1">#REF!</definedName>
    <definedName name="BLPB48" hidden="1">#REF!</definedName>
    <definedName name="BLPB49" hidden="1">#REF!</definedName>
    <definedName name="BLPB5" hidden="1">#REF!</definedName>
    <definedName name="BLPB6" hidden="1">#REF!</definedName>
    <definedName name="BLPB7" hidden="1">#REF!</definedName>
    <definedName name="BLPB8" hidden="1">#REF!</definedName>
    <definedName name="BLPB9" hidden="1">#REF!</definedName>
    <definedName name="bnmbm" hidden="1">{#N/A,#N/A,TRUE,"Main Issues";#N/A,#N/A,TRUE,"Income statement ($)"}</definedName>
    <definedName name="ccccc" hidden="1">{#N/A,#N/A,TRUE,"Main Issues";#N/A,#N/A,TRUE,"Income statement ($)"}</definedName>
    <definedName name="error" hidden="1">#N/A</definedName>
    <definedName name="error1" hidden="1">#N/A</definedName>
    <definedName name="hdfjxkhf" hidden="1">#REF!</definedName>
    <definedName name="Internal" hidden="1">#N/A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FAX" hidden="1">"c2100"</definedName>
    <definedName name="IQ_BOARD_MEMBER_OFFICE" hidden="1">"c2098"</definedName>
    <definedName name="IQ_BOARD_MEMBER_PHONE" hidden="1">"c2099"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ASSB_OUTSTANDING_BS_DATE" hidden="1">"c1972"</definedName>
    <definedName name="IQ_CLASSB_OUTSTANDING_FILING_DATE" hidden="1">"c1974"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AFTER_FIVE" hidden="1">"c2086"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LT_DEBT" hidden="1">"c2086"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ISTING_CURRENCY" hidden="1">"c2127"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OFFIC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CLASSB" hidden="1">"c1969"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" hidden="1">"c1999"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CERCISED" hidden="1">"c2116"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UTSTANDING_FILING_DATE_TOTAL" hidden="1">"c2107"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39219.3668634259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LASTCLOSE" hidden="1">"c1855"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kyd.Dim.01." hidden="1">"currency"</definedName>
    <definedName name="kyd.Dim.02." hidden="1">"currency"</definedName>
    <definedName name="kyd.ElementType.01." hidden="1">3</definedName>
    <definedName name="kyd.ElementType.02." hidden="1">3</definedName>
    <definedName name="kyd.MemoSortHide." hidden="1">FALSE</definedName>
    <definedName name="kyd.NumLevels.01." hidden="1">999</definedName>
    <definedName name="kyd.NumLevels.02." hidden="1">999</definedName>
    <definedName name="kyd.ParentName.01." hidden="1">"AUD"</definedName>
    <definedName name="kyd.ParentName.02." hidden="1">"AUD"</definedName>
    <definedName name="kyd.PreScreenData." hidden="1">FALSE</definedName>
    <definedName name="kyd.PrintMemo." hidden="1">FALSE</definedName>
    <definedName name="kyd.PrintParent.01." hidden="1">TRUE</definedName>
    <definedName name="kyd.PrintParent.02." hidden="1">TRUE</definedName>
    <definedName name="kyd.PrintStdWhen." hidden="1">3</definedName>
    <definedName name="kyd.SaveAsFile." hidden="1">FALSE</definedName>
    <definedName name="kyd.SaveMemo." hidden="1">FALSE</definedName>
    <definedName name="kyd.SelectString.01." hidden="1">"*"</definedName>
    <definedName name="kyd.SelectString.02." hidden="1">"*"</definedName>
    <definedName name="kyd.StdSortHide." hidden="1">FALSE</definedName>
    <definedName name="kyd.StopRow." hidden="1">16384</definedName>
    <definedName name="kyd.WriteMemWhenOptn." hidden="1">3</definedName>
    <definedName name="MATT" hidden="1">{#N/A,#N/A,TRUE,"Main Issues";#N/A,#N/A,TRUE,"Income statement ($)"}</definedName>
    <definedName name="mmmm" hidden="1">Main.SAPF4Help()</definedName>
    <definedName name="mmmm1" hidden="1">Main.SAPF4Help()</definedName>
    <definedName name="mmmmm" hidden="1">Main.SAPF4Help()</definedName>
    <definedName name="mmmmm1" hidden="1">Main.SAPF4Help()</definedName>
    <definedName name="nn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woefù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rrgw" hidden="1">{#N/A,#N/A,TRUE,"Main Issues";#N/A,#N/A,TRUE,"Income statement ($)"}</definedName>
    <definedName name="SAPBEXhrIndnt" hidden="1">1</definedName>
    <definedName name="SAPBEXrevision" hidden="1">1</definedName>
    <definedName name="SAPBEXsysID" hidden="1">"PBW"</definedName>
    <definedName name="SAPBEXwbID" hidden="1">"3OTURNUVNXDGRS46M2IFRJKES"</definedName>
    <definedName name="SAPFuncF4Help" hidden="1">Main.SAPF4Help()</definedName>
    <definedName name="SAPFuncF4Help_FY09" hidden="1">Main.SAPF4Help()</definedName>
    <definedName name="solver_adj" hidden="1">'[1]#REF'!$F$60,'[1]#REF'!$F$62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hs1" hidden="1">'[1]#REF'!$F$62</definedName>
    <definedName name="solver_lhs2" hidden="1">'[1]#REF'!$F$60</definedName>
    <definedName name="solver_lin" hidden="1">2</definedName>
    <definedName name="solver_neg" hidden="1">2</definedName>
    <definedName name="solver_num" hidden="1">2</definedName>
    <definedName name="solver_nwt" hidden="1">1</definedName>
    <definedName name="solver_opt" hidden="1">'[1]#REF'!$F$68</definedName>
    <definedName name="solver_pre" hidden="1">0.000001</definedName>
    <definedName name="solver_rel1" hidden="1">3</definedName>
    <definedName name="solver_rel2" hidden="1">3</definedName>
    <definedName name="solver_rhs1" hidden="1">0</definedName>
    <definedName name="solver_rhs2" hidden="1">0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</definedName>
    <definedName name="SS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Valuedriver2" hidden="1">{"LineTable_Detail1",#N/A,FALSE,"Line Table";"LineTable_Year",#N/A,FALSE,"Line Table"}</definedName>
    <definedName name="wrn.Accounts." hidden="1">{#N/A,#N/A,TRUE,"Directory";#N/A,#N/A,TRUE,"DirRPT";#N/A,#N/A,TRUE,"Bal Sheet";#N/A,#N/A,TRUE,"Approp";#N/A,#N/A,TRUE,"Rev State";#N/A,#N/A,TRUE,"Trad ac";#N/A,#N/A,TRUE,"fa sched";#N/A,#N/A,TRUE,"notes";#N/A,#N/A,TRUE,"Disclaimer"}</definedName>
    <definedName name="wrn.All." hidden="1">{#N/A,#N/A,FALSE,"Input";#N/A,#N/A,FALSE,"Highlights";#N/A,#N/A,FALSE,"Cash_Pg2a";#N/A,#N/A,FALSE,"Cash_Pg2b";#N/A,#N/A,FALSE,"Profit_Graph";#N/A,#N/A,FALSE,"Future_Profit"}</definedName>
    <definedName name="wrn.bwsched." hidden="1">{#N/A,#N/A,FALSE,"Highlights";#N/A,#N/A,FALSE,"Cash_Pg2a"}</definedName>
    <definedName name="wrn.Cashflow._.No._.Graphs." hidden="1">{#N/A,#N/A,FALSE,"Contents";#N/A,#N/A,FALSE,"Cashflow";#N/A,#N/A,FALSE,"Assumptions";#N/A,#N/A,FALSE,"Disclaimer"}</definedName>
    <definedName name="wrn.Danilo." hidden="1">{#N/A,#N/A,TRUE,"Main Issues";#N/A,#N/A,TRUE,"Income statement ($)"}</definedName>
    <definedName name="wrn.Full._.Print._.Out." hidden="1">{"Cover",#N/A,TRUE,"Cover Sheet";"Summary",#N/A,TRUE,"Summary";"Assumptions",#N/A,TRUE,"Assumptions";"Acquirer",#N/A,TRUE,"A - Acquirer";"Target",#N/A,TRUE,"T-Target";"Calculations",#N/A,TRUE,"Calculations";"Combined (Full)",#N/A,TRUE,"Combined Group"}</definedName>
    <definedName name="wrn.Graphs." hidden="1">{#N/A,#N/A,FALSE,"Cash_Pg2b";#N/A,#N/A,FALSE,"Profit_Graph";#N/A,#N/A,FALSE,"Future_Profit"}</definedName>
    <definedName name="wrn.Modello.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Most._.Detailed._.Report." hidden="1">{"LineTable_Detail1",#N/A,FALSE,"Line Table";"LineTable_Year",#N/A,FALSE,"Line Table"}</definedName>
    <definedName name="wrn.Notes." hidden="1">{#N/A,#N/A,FALSE,"Pink Form";#N/A,#N/A,FALSE,"Index";#N/A,#N/A,FALSE,"Cap &amp; Res";#N/A,#N/A,FALSE,"Tax";#N/A,#N/A,FALSE,"ICA";#N/A,#N/A,FALSE,"Debtors";#N/A,#N/A,FALSE,"Bank";#N/A,#N/A,FALSE,"Stock";#N/A,#N/A,FALSE,"Creditors";#N/A,#N/A,FALSE,"GST";#N/A,#N/A,FALSE,"Total TL";#N/A,#N/A,FALSE,"HP Cred";#N/A,#N/A,FALSE,"Term Lia"}</definedName>
    <definedName name="wrn.Output." hidden="1">{#N/A,#N/A,FALSE,"Output"}</definedName>
    <definedName name="wrn.Short._.Form._.Print._.Out." hidden="1">{"Summary",#N/A,TRUE,"Summary";"Assumptions",#N/A,TRUE,"Assumptions";"Combined (Short)",#N/A,TRUE,"Combined Group"}</definedName>
    <definedName name="wrn.Summary." hidden="1">{"Summary",#N/A,FALSE,"Summary"}</definedName>
    <definedName name="wrn.Valuation." hidden="1">{#N/A,#N/A,FALSE,"Colombo";#N/A,#N/A,FALSE,"Colata";#N/A,#N/A,FALSE,"Colombo + Colata"}</definedName>
    <definedName name="yy" hidden="1">{"LineTable_Detail1",#N/A,FALSE,"Line Table";"LineTable_Year",#N/A,FALSE,"Line Table"}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2"/>
  <c r="F17"/>
  <c r="F12"/>
  <c r="F26"/>
  <c r="G24"/>
  <c r="G17"/>
  <c r="G12"/>
  <c r="G26"/>
  <c r="E24"/>
  <c r="E17"/>
  <c r="E12"/>
  <c r="E26"/>
  <c r="D24"/>
  <c r="D17"/>
  <c r="D12"/>
  <c r="D26"/>
  <c r="C24"/>
  <c r="C17"/>
  <c r="C12"/>
  <c r="C26"/>
  <c r="B24"/>
  <c r="B17"/>
  <c r="B12"/>
  <c r="B26"/>
  <c r="G19"/>
  <c r="F19"/>
  <c r="E19"/>
  <c r="D19"/>
  <c r="C19"/>
  <c r="B19"/>
</calcChain>
</file>

<file path=xl/sharedStrings.xml><?xml version="1.0" encoding="utf-8"?>
<sst xmlns="http://schemas.openxmlformats.org/spreadsheetml/2006/main" count="368" uniqueCount="131">
  <si>
    <t>Spark New Zealand</t>
  </si>
  <si>
    <t>Group result - continuing operations</t>
  </si>
  <si>
    <t>H1 FY12</t>
  </si>
  <si>
    <t>H2 FY12</t>
  </si>
  <si>
    <t>H1 FY13</t>
  </si>
  <si>
    <t>H2 FY13</t>
  </si>
  <si>
    <t>H1 FY14</t>
  </si>
  <si>
    <t>H2 FY14</t>
  </si>
  <si>
    <t>$m</t>
  </si>
  <si>
    <t>Adjusted operating revenues and other gains</t>
  </si>
  <si>
    <t>Adjusted operating expenses</t>
  </si>
  <si>
    <t>Adjusted EBITDA - continuing operations</t>
  </si>
  <si>
    <t>Depreciation and amortisation expense</t>
  </si>
  <si>
    <t>Net finance expense</t>
  </si>
  <si>
    <t>Adjusted tax expense</t>
  </si>
  <si>
    <t>Adjusted net earnings after tax - continuing operations</t>
  </si>
  <si>
    <t>EBITDA by business unit</t>
  </si>
  <si>
    <t>EBITDA</t>
  </si>
  <si>
    <t>Spark Home, Mobile and Business</t>
  </si>
  <si>
    <t>Spark Digital</t>
  </si>
  <si>
    <t>Spark Connect</t>
  </si>
  <si>
    <t>Corporate</t>
  </si>
  <si>
    <t>Total EBITDA from continuing operations</t>
  </si>
  <si>
    <t>Discontinued operations</t>
  </si>
  <si>
    <t>Operating revenues and other gains by business unit</t>
  </si>
  <si>
    <t>Operating revenues and other gains</t>
  </si>
  <si>
    <t>Eliminations</t>
  </si>
  <si>
    <t>Group operating revenues and other gains by type</t>
  </si>
  <si>
    <t>Operating revenues</t>
  </si>
  <si>
    <t>Fixed revenue</t>
  </si>
  <si>
    <t>Access</t>
  </si>
  <si>
    <t>Voice/Calling</t>
  </si>
  <si>
    <t>Broadband</t>
  </si>
  <si>
    <t>Managed data</t>
  </si>
  <si>
    <t>Other</t>
  </si>
  <si>
    <t>Mobile revenue</t>
  </si>
  <si>
    <t>Service revenue</t>
  </si>
  <si>
    <t>Other mobile revenue</t>
  </si>
  <si>
    <t>IT Services revenue</t>
  </si>
  <si>
    <t>Other operating revenue</t>
  </si>
  <si>
    <t>Total operating revenues</t>
  </si>
  <si>
    <t>Other gains</t>
  </si>
  <si>
    <t>Total adjusted operating revenues and other gains</t>
  </si>
  <si>
    <t>Financial breakdown by business unit - Spark Home, Mobile and Business</t>
  </si>
  <si>
    <t>Fixed</t>
  </si>
  <si>
    <t>Mobile</t>
  </si>
  <si>
    <t>IT services</t>
  </si>
  <si>
    <t>Internal revenue</t>
  </si>
  <si>
    <t>Labour</t>
  </si>
  <si>
    <t>Other operating expenses</t>
  </si>
  <si>
    <t>Internal expenses</t>
  </si>
  <si>
    <t>Adjusted EBITDA</t>
  </si>
  <si>
    <t>Analysis &amp; KPI's - Spark Home, Mobile and Business</t>
  </si>
  <si>
    <t>Fixed revenue by type</t>
  </si>
  <si>
    <t>Access and Broadband revenues by customer type</t>
  </si>
  <si>
    <t>Broadband customers</t>
  </si>
  <si>
    <t>Voice only customers</t>
  </si>
  <si>
    <t>Local Service</t>
  </si>
  <si>
    <t>Broadband connections (000)</t>
  </si>
  <si>
    <t>Voice only connections (000)</t>
  </si>
  <si>
    <t>Total Access Lines (000)</t>
  </si>
  <si>
    <t>FTE Permanent</t>
  </si>
  <si>
    <t xml:space="preserve">FTE Contractors </t>
  </si>
  <si>
    <t xml:space="preserve">FTE Total </t>
  </si>
  <si>
    <t xml:space="preserve">Financial breakdown by business unit - Spark Digital </t>
  </si>
  <si>
    <t>Adjusted EBITDA - Telecommunications solutions</t>
  </si>
  <si>
    <t>Adjusted EBITDA - IT services</t>
  </si>
  <si>
    <t>Total</t>
  </si>
  <si>
    <t>Analysis &amp; KPI's - Spark Digital</t>
  </si>
  <si>
    <t>IT services revenue by type</t>
  </si>
  <si>
    <t>Procurement revenue</t>
  </si>
  <si>
    <t>Other IT services revenue</t>
  </si>
  <si>
    <t>Financial breakdown by business unit - Spark Connect</t>
  </si>
  <si>
    <t>Internal Revenue</t>
  </si>
  <si>
    <t>Analysis &amp; KPI's - Spark Connect</t>
  </si>
  <si>
    <t>Analysis of international transits</t>
  </si>
  <si>
    <t>International transit revenue</t>
  </si>
  <si>
    <t>International intercarrier costs</t>
  </si>
  <si>
    <t>FTE Total</t>
  </si>
  <si>
    <t>Financial breakdown by business unit - Corporate</t>
  </si>
  <si>
    <t>Analysis &amp; KPI's - Corporate</t>
  </si>
  <si>
    <t>Southern cross dividends - $m</t>
  </si>
  <si>
    <t>Analysis &amp; KPI's - Mobile (Spark Home, Mobile and Business &amp; Spark Digital)</t>
  </si>
  <si>
    <t xml:space="preserve">Service revenue - $m   </t>
  </si>
  <si>
    <t>New Zealand average revenue per user (ARPU) - 6 month active</t>
  </si>
  <si>
    <t>ARPU - $ per month</t>
  </si>
  <si>
    <t>Postpaid - $ per month</t>
  </si>
  <si>
    <t>Prepaid - $ per month</t>
  </si>
  <si>
    <t>Number of mobile customers at period end (New Zealand - Group)  - 6 month active</t>
  </si>
  <si>
    <t>Postpaid (000)</t>
  </si>
  <si>
    <t>Prepaid (000)</t>
  </si>
  <si>
    <t>Internal postpaid (000)</t>
  </si>
  <si>
    <t>Group operating expenses summary</t>
  </si>
  <si>
    <t>Payments to telecommunications operators</t>
  </si>
  <si>
    <t>Baseband and access charges</t>
  </si>
  <si>
    <t>Other intercarrier costs</t>
  </si>
  <si>
    <t>Broadband cost of sales</t>
  </si>
  <si>
    <t>Field services</t>
  </si>
  <si>
    <t>Mobile acquisition, procurement and IT services</t>
  </si>
  <si>
    <t>Mobile cost of sales</t>
  </si>
  <si>
    <t>IT Services cost of sales</t>
  </si>
  <si>
    <t>Direct network costs</t>
  </si>
  <si>
    <t>Computer costs</t>
  </si>
  <si>
    <t>Accommodation costs</t>
  </si>
  <si>
    <t>Advertising, promotions and communication</t>
  </si>
  <si>
    <t>Bad debts</t>
  </si>
  <si>
    <t>Other expenses</t>
  </si>
  <si>
    <t>Total operating expenses</t>
  </si>
  <si>
    <t>Group FTE's</t>
  </si>
  <si>
    <t>FTE Permanent - continuing operations</t>
  </si>
  <si>
    <t>FTE Contractors - continuing operations</t>
  </si>
  <si>
    <t>FTE Total - continuing operations</t>
  </si>
  <si>
    <t>Group capital expenditure summary</t>
  </si>
  <si>
    <t>Major programmes</t>
  </si>
  <si>
    <t>Optical transport network and carrier ethernet</t>
  </si>
  <si>
    <t>Re-engineering</t>
  </si>
  <si>
    <t>Mobile network</t>
  </si>
  <si>
    <t>Mobile spectrum</t>
  </si>
  <si>
    <t>Operating capital expenditure</t>
  </si>
  <si>
    <t>Southern Cross</t>
  </si>
  <si>
    <t>Regulatory</t>
  </si>
  <si>
    <t>Customer growth and retention</t>
  </si>
  <si>
    <t>Total relating to continuing operations</t>
  </si>
  <si>
    <t>Chorus</t>
  </si>
  <si>
    <t>AAPT</t>
  </si>
  <si>
    <t>Total group capital expenditure</t>
  </si>
  <si>
    <t>Capital expenditure is presented on an accruals basis.</t>
  </si>
  <si>
    <r>
      <t xml:space="preserve">Other mobile revenue </t>
    </r>
    <r>
      <rPr>
        <b/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- $m</t>
    </r>
  </si>
  <si>
    <r>
      <t xml:space="preserve">Total mobile customers </t>
    </r>
    <r>
      <rPr>
        <b/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(000)</t>
    </r>
  </si>
  <si>
    <r>
      <rPr>
        <b/>
        <vertAlign val="superscript"/>
        <sz val="10"/>
        <rFont val="Calibri"/>
        <family val="2"/>
        <scheme val="minor"/>
      </rPr>
      <t xml:space="preserve">1 </t>
    </r>
    <r>
      <rPr>
        <sz val="10"/>
        <rFont val="Calibri"/>
        <family val="2"/>
        <scheme val="minor"/>
      </rPr>
      <t>Other mobile revenue includes handset sales and mobile interconnect</t>
    </r>
  </si>
  <si>
    <r>
      <rPr>
        <b/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Mobile connections exclude MVNO connections.</t>
    </r>
  </si>
</sst>
</file>

<file path=xl/styles.xml><?xml version="1.0" encoding="utf-8"?>
<styleSheet xmlns="http://schemas.openxmlformats.org/spreadsheetml/2006/main">
  <numFmts count="1">
    <numFmt numFmtId="164" formatCode="#,##0_);\(#,##0\);\-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22"/>
      <color indexed="9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10"/>
      <name val="Calibri"/>
      <family val="2"/>
      <scheme val="minor"/>
    </font>
    <font>
      <vertAlign val="superscript"/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vertAlign val="superscript"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3565A"/>
        <bgColor indexed="64"/>
      </patternFill>
    </fill>
    <fill>
      <patternFill patternType="solid">
        <fgColor rgb="FF0095C8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102">
    <xf numFmtId="0" fontId="0" fillId="0" borderId="0" xfId="0"/>
    <xf numFmtId="0" fontId="3" fillId="2" borderId="0" xfId="2" applyFont="1" applyFill="1"/>
    <xf numFmtId="0" fontId="4" fillId="0" borderId="0" xfId="2" applyFont="1" applyFill="1"/>
    <xf numFmtId="0" fontId="5" fillId="0" borderId="0" xfId="0" applyFont="1" applyFill="1"/>
    <xf numFmtId="0" fontId="5" fillId="0" borderId="0" xfId="0" applyFont="1" applyFill="1" applyBorder="1"/>
    <xf numFmtId="0" fontId="6" fillId="3" borderId="1" xfId="3" applyFont="1" applyFill="1" applyBorder="1"/>
    <xf numFmtId="0" fontId="6" fillId="0" borderId="0" xfId="3" applyFont="1" applyFill="1" applyBorder="1"/>
    <xf numFmtId="1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" fontId="7" fillId="0" borderId="2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Fill="1"/>
    <xf numFmtId="0" fontId="7" fillId="0" borderId="0" xfId="0" applyFont="1" applyFill="1" applyBorder="1"/>
    <xf numFmtId="164" fontId="7" fillId="0" borderId="0" xfId="0" applyNumberFormat="1" applyFont="1" applyFill="1" applyAlignment="1">
      <alignment horizontal="right" wrapText="1"/>
    </xf>
    <xf numFmtId="0" fontId="5" fillId="0" borderId="0" xfId="0" applyFont="1" applyFill="1"/>
    <xf numFmtId="0" fontId="7" fillId="0" borderId="0" xfId="0" applyFont="1" applyFill="1"/>
    <xf numFmtId="0" fontId="3" fillId="0" borderId="0" xfId="2" applyFont="1" applyFill="1"/>
    <xf numFmtId="0" fontId="5" fillId="0" borderId="0" xfId="0" applyFont="1"/>
    <xf numFmtId="0" fontId="9" fillId="0" borderId="0" xfId="3" applyFont="1" applyFill="1" applyBorder="1"/>
    <xf numFmtId="1" fontId="7" fillId="0" borderId="2" xfId="0" quotePrefix="1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164" fontId="5" fillId="0" borderId="2" xfId="0" applyNumberFormat="1" applyFont="1" applyFill="1" applyBorder="1" applyAlignment="1">
      <alignment horizontal="right" wrapText="1"/>
    </xf>
    <xf numFmtId="0" fontId="7" fillId="0" borderId="0" xfId="3" applyFont="1" applyFill="1" applyBorder="1"/>
    <xf numFmtId="164" fontId="5" fillId="0" borderId="0" xfId="0" applyNumberFormat="1" applyFont="1" applyFill="1" applyAlignment="1">
      <alignment horizontal="right" wrapText="1"/>
    </xf>
    <xf numFmtId="0" fontId="7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 indent="2"/>
    </xf>
    <xf numFmtId="0" fontId="5" fillId="0" borderId="0" xfId="0" applyFont="1" applyFill="1" applyBorder="1" applyAlignment="1">
      <alignment horizontal="left" indent="1"/>
    </xf>
    <xf numFmtId="164" fontId="5" fillId="0" borderId="0" xfId="4" applyNumberFormat="1" applyFont="1" applyFill="1" applyBorder="1" applyAlignment="1">
      <alignment horizontal="right" wrapText="1"/>
    </xf>
    <xf numFmtId="164" fontId="5" fillId="0" borderId="2" xfId="4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/>
    </xf>
    <xf numFmtId="164" fontId="7" fillId="0" borderId="0" xfId="4" applyNumberFormat="1" applyFont="1" applyFill="1" applyBorder="1" applyAlignment="1">
      <alignment horizontal="right" wrapText="1"/>
    </xf>
    <xf numFmtId="164" fontId="7" fillId="0" borderId="1" xfId="4" applyNumberFormat="1" applyFont="1" applyFill="1" applyBorder="1" applyAlignment="1">
      <alignment horizontal="right" wrapText="1"/>
    </xf>
    <xf numFmtId="164" fontId="5" fillId="0" borderId="0" xfId="4" applyNumberFormat="1" applyFont="1" applyFill="1" applyBorder="1" applyAlignment="1">
      <alignment horizontal="right"/>
    </xf>
    <xf numFmtId="164" fontId="5" fillId="0" borderId="3" xfId="4" applyNumberFormat="1" applyFont="1" applyFill="1" applyBorder="1" applyAlignment="1">
      <alignment horizontal="right" wrapText="1"/>
    </xf>
    <xf numFmtId="164" fontId="5" fillId="0" borderId="0" xfId="4" applyNumberFormat="1" applyFont="1" applyFill="1" applyBorder="1"/>
    <xf numFmtId="0" fontId="5" fillId="0" borderId="0" xfId="0" applyFont="1" applyBorder="1"/>
    <xf numFmtId="0" fontId="7" fillId="0" borderId="2" xfId="0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 wrapText="1"/>
    </xf>
    <xf numFmtId="164" fontId="7" fillId="0" borderId="1" xfId="0" applyNumberFormat="1" applyFont="1" applyFill="1" applyBorder="1" applyAlignment="1">
      <alignment horizontal="right" wrapText="1"/>
    </xf>
    <xf numFmtId="164" fontId="5" fillId="0" borderId="0" xfId="4" applyNumberFormat="1" applyFont="1" applyFill="1" applyAlignment="1">
      <alignment horizontal="right" wrapText="1"/>
    </xf>
    <xf numFmtId="9" fontId="5" fillId="0" borderId="0" xfId="1" applyFont="1" applyFill="1"/>
    <xf numFmtId="164" fontId="10" fillId="0" borderId="0" xfId="0" applyNumberFormat="1" applyFont="1" applyFill="1" applyBorder="1" applyAlignment="1">
      <alignment horizontal="right" wrapText="1"/>
    </xf>
    <xf numFmtId="164" fontId="11" fillId="0" borderId="0" xfId="0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horizontal="right" wrapText="1"/>
    </xf>
    <xf numFmtId="164" fontId="12" fillId="0" borderId="0" xfId="0" applyNumberFormat="1" applyFont="1" applyFill="1" applyAlignment="1">
      <alignment horizontal="right" wrapText="1"/>
    </xf>
    <xf numFmtId="164" fontId="12" fillId="0" borderId="3" xfId="0" applyNumberFormat="1" applyFont="1" applyFill="1" applyBorder="1" applyAlignment="1">
      <alignment horizontal="right" wrapText="1"/>
    </xf>
    <xf numFmtId="0" fontId="5" fillId="0" borderId="0" xfId="4" applyFont="1" applyFill="1"/>
    <xf numFmtId="17" fontId="5" fillId="0" borderId="0" xfId="0" applyNumberFormat="1" applyFont="1" applyFill="1"/>
    <xf numFmtId="0" fontId="13" fillId="0" borderId="0" xfId="0" applyFont="1" applyFill="1" applyBorder="1"/>
    <xf numFmtId="0" fontId="12" fillId="0" borderId="0" xfId="0" applyFont="1" applyFill="1" applyBorder="1"/>
    <xf numFmtId="164" fontId="12" fillId="0" borderId="0" xfId="4" applyNumberFormat="1" applyFont="1" applyFill="1" applyBorder="1" applyAlignment="1">
      <alignment horizontal="right" vertical="center" wrapText="1"/>
    </xf>
    <xf numFmtId="164" fontId="12" fillId="0" borderId="2" xfId="4" applyNumberFormat="1" applyFont="1" applyFill="1" applyBorder="1" applyAlignment="1">
      <alignment horizontal="right" vertical="center" wrapText="1"/>
    </xf>
    <xf numFmtId="0" fontId="12" fillId="0" borderId="0" xfId="0" applyFont="1" applyFill="1"/>
    <xf numFmtId="164" fontId="7" fillId="0" borderId="0" xfId="0" quotePrefix="1" applyNumberFormat="1" applyFont="1" applyFill="1" applyBorder="1" applyAlignment="1">
      <alignment horizontal="right" wrapText="1"/>
    </xf>
    <xf numFmtId="0" fontId="5" fillId="0" borderId="0" xfId="0" applyFont="1" applyFill="1"/>
    <xf numFmtId="0" fontId="5" fillId="0" borderId="0" xfId="4" applyFont="1" applyFill="1"/>
    <xf numFmtId="164" fontId="5" fillId="0" borderId="0" xfId="0" applyNumberFormat="1" applyFont="1"/>
    <xf numFmtId="0" fontId="14" fillId="0" borderId="0" xfId="0" applyFont="1" applyFill="1"/>
    <xf numFmtId="1" fontId="5" fillId="0" borderId="0" xfId="0" applyNumberFormat="1" applyFont="1" applyFill="1"/>
    <xf numFmtId="0" fontId="5" fillId="0" borderId="0" xfId="0" quotePrefix="1" applyFont="1" applyFill="1"/>
    <xf numFmtId="1" fontId="6" fillId="3" borderId="1" xfId="3" applyNumberFormat="1" applyFont="1" applyFill="1" applyBorder="1"/>
    <xf numFmtId="0" fontId="6" fillId="0" borderId="3" xfId="3" applyFont="1" applyFill="1" applyBorder="1"/>
    <xf numFmtId="164" fontId="12" fillId="0" borderId="2" xfId="0" applyNumberFormat="1" applyFont="1" applyFill="1" applyBorder="1" applyAlignment="1">
      <alignment horizontal="right" wrapText="1"/>
    </xf>
    <xf numFmtId="164" fontId="12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7" fillId="0" borderId="0" xfId="0" applyFont="1" applyFill="1" applyAlignment="1"/>
    <xf numFmtId="0" fontId="15" fillId="0" borderId="0" xfId="0" applyFont="1" applyFill="1"/>
    <xf numFmtId="0" fontId="13" fillId="0" borderId="0" xfId="0" applyFont="1" applyFill="1" applyAlignment="1">
      <alignment vertical="center"/>
    </xf>
    <xf numFmtId="164" fontId="5" fillId="0" borderId="0" xfId="4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0" xfId="4" applyNumberFormat="1" applyFont="1" applyFill="1" applyBorder="1" applyAlignment="1">
      <alignment horizontal="right" vertical="center" wrapText="1"/>
    </xf>
    <xf numFmtId="164" fontId="5" fillId="0" borderId="3" xfId="4" applyNumberFormat="1" applyFont="1" applyFill="1" applyBorder="1" applyAlignment="1">
      <alignment horizontal="right" vertical="center" wrapText="1"/>
    </xf>
    <xf numFmtId="164" fontId="7" fillId="0" borderId="0" xfId="4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164" fontId="5" fillId="0" borderId="2" xfId="4" applyNumberFormat="1" applyFont="1" applyFill="1" applyBorder="1" applyAlignment="1">
      <alignment horizontal="right" vertical="center" wrapText="1"/>
    </xf>
    <xf numFmtId="164" fontId="16" fillId="0" borderId="0" xfId="4" applyNumberFormat="1" applyFont="1" applyFill="1" applyBorder="1" applyAlignment="1">
      <alignment horizontal="right" vertical="center" wrapText="1"/>
    </xf>
    <xf numFmtId="0" fontId="6" fillId="3" borderId="1" xfId="3" applyFont="1" applyFill="1" applyBorder="1"/>
    <xf numFmtId="0" fontId="17" fillId="0" borderId="0" xfId="3" applyFont="1" applyFill="1"/>
    <xf numFmtId="0" fontId="5" fillId="0" borderId="0" xfId="5" applyFont="1"/>
    <xf numFmtId="0" fontId="5" fillId="0" borderId="0" xfId="5" applyFont="1" applyFill="1"/>
    <xf numFmtId="0" fontId="5" fillId="0" borderId="0" xfId="5" applyFont="1" applyBorder="1"/>
    <xf numFmtId="0" fontId="5" fillId="0" borderId="0" xfId="5" applyFont="1" applyFill="1" applyBorder="1"/>
    <xf numFmtId="1" fontId="7" fillId="0" borderId="0" xfId="5" applyNumberFormat="1" applyFont="1" applyFill="1" applyBorder="1" applyAlignment="1">
      <alignment horizontal="right"/>
    </xf>
    <xf numFmtId="1" fontId="7" fillId="0" borderId="2" xfId="5" quotePrefix="1" applyNumberFormat="1" applyFont="1" applyFill="1" applyBorder="1" applyAlignment="1">
      <alignment horizontal="right"/>
    </xf>
    <xf numFmtId="0" fontId="7" fillId="0" borderId="0" xfId="5" applyFont="1" applyFill="1"/>
    <xf numFmtId="164" fontId="5" fillId="0" borderId="0" xfId="4" applyNumberFormat="1" applyFont="1" applyFill="1" applyBorder="1" applyAlignment="1">
      <alignment wrapText="1"/>
    </xf>
    <xf numFmtId="164" fontId="5" fillId="0" borderId="0" xfId="5" applyNumberFormat="1" applyFont="1" applyFill="1"/>
    <xf numFmtId="164" fontId="5" fillId="0" borderId="2" xfId="4" applyNumberFormat="1" applyFont="1" applyFill="1" applyBorder="1" applyAlignment="1">
      <alignment wrapText="1"/>
    </xf>
    <xf numFmtId="164" fontId="5" fillId="0" borderId="3" xfId="5" applyNumberFormat="1" applyFont="1" applyFill="1" applyBorder="1" applyAlignment="1">
      <alignment wrapText="1"/>
    </xf>
    <xf numFmtId="164" fontId="5" fillId="0" borderId="0" xfId="5" applyNumberFormat="1" applyFont="1" applyFill="1" applyAlignment="1">
      <alignment wrapText="1"/>
    </xf>
    <xf numFmtId="164" fontId="5" fillId="0" borderId="3" xfId="4" applyNumberFormat="1" applyFont="1" applyFill="1" applyBorder="1" applyAlignment="1">
      <alignment wrapText="1"/>
    </xf>
    <xf numFmtId="164" fontId="5" fillId="0" borderId="2" xfId="5" applyNumberFormat="1" applyFont="1" applyFill="1" applyBorder="1" applyAlignment="1">
      <alignment wrapText="1"/>
    </xf>
    <xf numFmtId="164" fontId="7" fillId="0" borderId="2" xfId="4" applyNumberFormat="1" applyFont="1" applyFill="1" applyBorder="1" applyAlignment="1">
      <alignment wrapText="1"/>
    </xf>
    <xf numFmtId="0" fontId="5" fillId="0" borderId="0" xfId="5" applyFont="1" applyFill="1" applyBorder="1"/>
    <xf numFmtId="0" fontId="18" fillId="0" borderId="0" xfId="5" applyFont="1" applyFill="1"/>
    <xf numFmtId="0" fontId="5" fillId="0" borderId="0" xfId="5" applyFont="1" applyFill="1" applyBorder="1"/>
    <xf numFmtId="164" fontId="7" fillId="0" borderId="1" xfId="5" applyNumberFormat="1" applyFont="1" applyFill="1" applyBorder="1" applyAlignment="1">
      <alignment wrapText="1"/>
    </xf>
    <xf numFmtId="2" fontId="5" fillId="0" borderId="0" xfId="0" applyNumberFormat="1" applyFont="1" applyFill="1" applyAlignment="1">
      <alignment wrapText="1"/>
    </xf>
  </cellXfs>
  <cellStyles count="7">
    <cellStyle name="Comma 3 2" xfId="4"/>
    <cellStyle name="Normal" xfId="0" builtinId="0"/>
    <cellStyle name="Normal 2" xfId="5"/>
    <cellStyle name="Normal_05LRP Overlays" xfId="2"/>
    <cellStyle name="Normal_Sarbox Analysis" xfId="3"/>
    <cellStyle name="Percent" xfId="1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ctuals\2012-13\External%20reporting\H1%20FY13\Appendix%201\SHARED\GPACCT\GPCONS\EXCEL\GROUP\MTHREP\01_02\09%20March\Consolidation\Journals\AAPT%20Investment%20Chec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APT Investment Check"/>
      <sheetName val="#REF"/>
      <sheetName val="Report"/>
      <sheetName val="Basecase Inputs"/>
      <sheetName val="Summary"/>
      <sheetName val="PSTN Circuits"/>
      <sheetName val="ICMS Extra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41"/>
  <sheetViews>
    <sheetView showGridLines="0" tabSelected="1" zoomScaleNormal="100" zoomScaleSheetLayoutView="100" workbookViewId="0"/>
  </sheetViews>
  <sheetFormatPr defaultRowHeight="12.75"/>
  <cols>
    <col min="1" max="1" width="47.7109375" style="18" customWidth="1"/>
    <col min="2" max="7" width="8.7109375" style="18" customWidth="1"/>
    <col min="8" max="16384" width="9.140625" style="18"/>
  </cols>
  <sheetData>
    <row r="1" spans="1:7" ht="28.5" customHeight="1">
      <c r="A1" s="1" t="s">
        <v>0</v>
      </c>
      <c r="B1" s="1"/>
      <c r="C1" s="1"/>
      <c r="D1" s="1"/>
      <c r="E1" s="1"/>
      <c r="F1" s="1"/>
      <c r="G1" s="1"/>
    </row>
    <row r="2" spans="1:7" s="3" customFormat="1" ht="12.75" customHeight="1">
      <c r="A2" s="2"/>
    </row>
    <row r="3" spans="1:7" ht="21" customHeight="1">
      <c r="A3" s="5" t="s">
        <v>1</v>
      </c>
      <c r="B3" s="5"/>
      <c r="C3" s="5"/>
      <c r="D3" s="5"/>
      <c r="E3" s="5"/>
      <c r="F3" s="5"/>
      <c r="G3" s="5"/>
    </row>
    <row r="4" spans="1:7" s="3" customFormat="1" ht="12.75" customHeight="1"/>
    <row r="5" spans="1:7" s="3" customFormat="1" ht="12.75" customHeight="1">
      <c r="A5" s="4"/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</row>
    <row r="6" spans="1:7" s="3" customFormat="1" ht="12.75" customHeight="1">
      <c r="A6" s="4"/>
      <c r="B6" s="9" t="s">
        <v>8</v>
      </c>
      <c r="C6" s="9" t="s">
        <v>8</v>
      </c>
      <c r="D6" s="9" t="s">
        <v>8</v>
      </c>
      <c r="E6" s="9" t="s">
        <v>8</v>
      </c>
      <c r="F6" s="9" t="s">
        <v>8</v>
      </c>
      <c r="G6" s="9" t="s">
        <v>8</v>
      </c>
    </row>
    <row r="7" spans="1:7" s="3" customFormat="1" ht="12.75" customHeight="1">
      <c r="A7" s="4" t="s">
        <v>9</v>
      </c>
      <c r="B7" s="10">
        <v>2002</v>
      </c>
      <c r="C7" s="10">
        <v>1965</v>
      </c>
      <c r="D7" s="10">
        <v>1905</v>
      </c>
      <c r="E7" s="10">
        <v>1830</v>
      </c>
      <c r="F7" s="10">
        <v>1847</v>
      </c>
      <c r="G7" s="10">
        <v>1791</v>
      </c>
    </row>
    <row r="8" spans="1:7" s="3" customFormat="1" ht="12.75" customHeight="1" collapsed="1">
      <c r="A8" s="4" t="s">
        <v>10</v>
      </c>
      <c r="B8" s="31">
        <v>1551</v>
      </c>
      <c r="C8" s="31">
        <v>1453</v>
      </c>
      <c r="D8" s="31">
        <v>1425</v>
      </c>
      <c r="E8" s="31">
        <v>1335</v>
      </c>
      <c r="F8" s="31">
        <v>1395</v>
      </c>
      <c r="G8" s="31">
        <v>1307</v>
      </c>
    </row>
    <row r="9" spans="1:7" s="3" customFormat="1" ht="12.75" customHeight="1" collapsed="1">
      <c r="A9" s="13" t="s">
        <v>11</v>
      </c>
      <c r="B9" s="35">
        <v>451</v>
      </c>
      <c r="C9" s="35">
        <v>512</v>
      </c>
      <c r="D9" s="35">
        <v>480</v>
      </c>
      <c r="E9" s="35">
        <v>495</v>
      </c>
      <c r="F9" s="35">
        <v>452</v>
      </c>
      <c r="G9" s="35">
        <v>484</v>
      </c>
    </row>
    <row r="10" spans="1:7" s="3" customFormat="1" ht="12.75" customHeight="1" collapsed="1">
      <c r="A10" s="13"/>
      <c r="B10" s="34"/>
      <c r="C10" s="34"/>
      <c r="D10" s="34"/>
      <c r="E10" s="34"/>
      <c r="F10" s="34"/>
      <c r="G10" s="34"/>
    </row>
    <row r="11" spans="1:7" s="3" customFormat="1" ht="12.75" customHeight="1">
      <c r="A11" s="4" t="s">
        <v>12</v>
      </c>
      <c r="B11" s="31">
        <v>237</v>
      </c>
      <c r="C11" s="31">
        <v>248</v>
      </c>
      <c r="D11" s="31">
        <v>228</v>
      </c>
      <c r="E11" s="31">
        <v>231</v>
      </c>
      <c r="F11" s="31">
        <v>227</v>
      </c>
      <c r="G11" s="31">
        <v>224</v>
      </c>
    </row>
    <row r="12" spans="1:7" s="3" customFormat="1" ht="12.75" customHeight="1">
      <c r="A12" s="4" t="s">
        <v>13</v>
      </c>
      <c r="B12" s="31">
        <v>59</v>
      </c>
      <c r="C12" s="31">
        <v>21</v>
      </c>
      <c r="D12" s="31">
        <v>22</v>
      </c>
      <c r="E12" s="31">
        <v>20</v>
      </c>
      <c r="F12" s="31">
        <v>17</v>
      </c>
      <c r="G12" s="31">
        <v>14</v>
      </c>
    </row>
    <row r="13" spans="1:7" s="3" customFormat="1" ht="12.75" customHeight="1">
      <c r="A13" s="4" t="s">
        <v>14</v>
      </c>
      <c r="B13" s="31">
        <v>46</v>
      </c>
      <c r="C13" s="31">
        <v>65</v>
      </c>
      <c r="D13" s="31">
        <v>62</v>
      </c>
      <c r="E13" s="31">
        <v>62</v>
      </c>
      <c r="F13" s="31">
        <v>61</v>
      </c>
      <c r="G13" s="31">
        <v>70</v>
      </c>
    </row>
    <row r="14" spans="1:7" s="3" customFormat="1" ht="12.75" customHeight="1">
      <c r="A14" s="13" t="s">
        <v>15</v>
      </c>
      <c r="B14" s="35">
        <v>109</v>
      </c>
      <c r="C14" s="35">
        <v>178</v>
      </c>
      <c r="D14" s="35">
        <v>168</v>
      </c>
      <c r="E14" s="35">
        <v>182</v>
      </c>
      <c r="F14" s="35">
        <v>147</v>
      </c>
      <c r="G14" s="35">
        <v>176</v>
      </c>
    </row>
    <row r="15" spans="1:7" s="3" customFormat="1" ht="12.75" customHeight="1" collapsed="1">
      <c r="B15" s="15"/>
      <c r="C15" s="15"/>
      <c r="D15" s="15"/>
      <c r="E15" s="15"/>
      <c r="F15" s="15"/>
      <c r="G15" s="15"/>
    </row>
    <row r="16" spans="1:7" s="3" customFormat="1" ht="12.75" customHeight="1"/>
    <row r="17" spans="2:7" s="3" customFormat="1" ht="12.75" customHeight="1"/>
    <row r="18" spans="2:7" s="3" customFormat="1" ht="12.75" customHeight="1"/>
    <row r="19" spans="2:7" s="3" customFormat="1" ht="12.75" customHeight="1"/>
    <row r="20" spans="2:7" s="3" customFormat="1" ht="12.75" customHeight="1"/>
    <row r="21" spans="2:7" s="3" customFormat="1" ht="12.75" customHeight="1">
      <c r="B21" s="12"/>
      <c r="C21" s="12"/>
      <c r="D21" s="12"/>
      <c r="E21" s="12"/>
      <c r="F21" s="12"/>
      <c r="G21" s="12"/>
    </row>
    <row r="22" spans="2:7" s="3" customFormat="1" ht="12.75" customHeight="1">
      <c r="B22" s="12"/>
      <c r="C22" s="12"/>
      <c r="D22" s="12"/>
      <c r="E22" s="12"/>
      <c r="F22" s="12"/>
      <c r="G22" s="12"/>
    </row>
    <row r="23" spans="2:7" s="3" customFormat="1">
      <c r="B23" s="12"/>
      <c r="C23" s="12"/>
      <c r="D23" s="12"/>
      <c r="E23" s="12"/>
      <c r="F23" s="12"/>
      <c r="G23" s="12"/>
    </row>
    <row r="24" spans="2:7" s="3" customFormat="1"/>
    <row r="25" spans="2:7" s="3" customFormat="1"/>
    <row r="26" spans="2:7" s="3" customFormat="1"/>
    <row r="27" spans="2:7" s="3" customFormat="1"/>
    <row r="28" spans="2:7" s="3" customFormat="1"/>
    <row r="29" spans="2:7" s="3" customFormat="1"/>
    <row r="30" spans="2:7" s="3" customFormat="1"/>
    <row r="31" spans="2:7" s="3" customFormat="1"/>
    <row r="32" spans="2:7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</sheetData>
  <pageMargins left="0.7" right="0.7" top="0.75" bottom="0.75" header="0.3" footer="0.3"/>
  <pageSetup paperSize="9" scale="8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55"/>
  <sheetViews>
    <sheetView showGridLines="0" zoomScaleNormal="100" zoomScaleSheetLayoutView="100" workbookViewId="0"/>
  </sheetViews>
  <sheetFormatPr defaultRowHeight="12.75"/>
  <cols>
    <col min="1" max="1" width="42.7109375" style="18" customWidth="1"/>
    <col min="2" max="7" width="8.7109375" style="18" customWidth="1"/>
    <col min="8" max="16384" width="9.140625" style="18"/>
  </cols>
  <sheetData>
    <row r="1" spans="1:7" ht="28.5" customHeight="1">
      <c r="A1" s="1" t="s">
        <v>0</v>
      </c>
      <c r="B1" s="1"/>
      <c r="C1" s="1"/>
      <c r="D1" s="1"/>
      <c r="E1" s="1"/>
      <c r="F1" s="1"/>
      <c r="G1" s="1"/>
    </row>
    <row r="2" spans="1:7" s="3" customFormat="1" ht="14.25" customHeight="1">
      <c r="A2" s="17"/>
      <c r="B2" s="17"/>
      <c r="C2" s="17"/>
      <c r="D2" s="17"/>
      <c r="E2" s="17"/>
      <c r="F2" s="17"/>
      <c r="G2" s="17"/>
    </row>
    <row r="3" spans="1:7" ht="21" customHeight="1">
      <c r="A3" s="5" t="s">
        <v>16</v>
      </c>
      <c r="B3" s="5"/>
      <c r="C3" s="5"/>
      <c r="D3" s="5"/>
      <c r="E3" s="5"/>
      <c r="F3" s="5"/>
      <c r="G3" s="5"/>
    </row>
    <row r="4" spans="1:7" s="3" customFormat="1" ht="12.75" customHeight="1">
      <c r="A4" s="19"/>
      <c r="B4" s="19"/>
      <c r="C4" s="19"/>
      <c r="D4" s="6"/>
      <c r="E4" s="6"/>
      <c r="F4" s="6"/>
      <c r="G4" s="6"/>
    </row>
    <row r="5" spans="1:7" s="3" customFormat="1" ht="12.75" customHeight="1">
      <c r="A5" s="19"/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</row>
    <row r="6" spans="1:7" s="3" customFormat="1" ht="12.75" customHeight="1">
      <c r="A6" s="19"/>
      <c r="B6" s="20" t="s">
        <v>8</v>
      </c>
      <c r="C6" s="20" t="s">
        <v>8</v>
      </c>
      <c r="D6" s="20" t="s">
        <v>8</v>
      </c>
      <c r="E6" s="20" t="s">
        <v>8</v>
      </c>
      <c r="F6" s="20" t="s">
        <v>8</v>
      </c>
      <c r="G6" s="20" t="s">
        <v>8</v>
      </c>
    </row>
    <row r="7" spans="1:7" s="3" customFormat="1" ht="12.75" customHeight="1">
      <c r="A7" s="16" t="s">
        <v>17</v>
      </c>
      <c r="B7" s="21"/>
      <c r="C7" s="21"/>
      <c r="D7" s="36"/>
      <c r="E7" s="36"/>
      <c r="F7" s="36"/>
      <c r="G7" s="36"/>
    </row>
    <row r="8" spans="1:7" s="3" customFormat="1" ht="12.75" customHeight="1">
      <c r="A8" s="3" t="s">
        <v>18</v>
      </c>
      <c r="B8" s="31">
        <v>338</v>
      </c>
      <c r="C8" s="31">
        <v>371</v>
      </c>
      <c r="D8" s="31">
        <v>348</v>
      </c>
      <c r="E8" s="31">
        <v>352</v>
      </c>
      <c r="F8" s="31">
        <v>328</v>
      </c>
      <c r="G8" s="31">
        <v>357</v>
      </c>
    </row>
    <row r="9" spans="1:7" s="3" customFormat="1" ht="12.75" customHeight="1">
      <c r="A9" s="3" t="s">
        <v>19</v>
      </c>
      <c r="B9" s="31">
        <v>199</v>
      </c>
      <c r="C9" s="31">
        <v>226</v>
      </c>
      <c r="D9" s="31">
        <v>202</v>
      </c>
      <c r="E9" s="31">
        <v>200</v>
      </c>
      <c r="F9" s="31">
        <v>193</v>
      </c>
      <c r="G9" s="31">
        <v>206</v>
      </c>
    </row>
    <row r="10" spans="1:7" s="3" customFormat="1" ht="12.75" customHeight="1">
      <c r="A10" s="3" t="s">
        <v>20</v>
      </c>
      <c r="B10" s="31">
        <v>-61</v>
      </c>
      <c r="C10" s="31">
        <v>-62</v>
      </c>
      <c r="D10" s="31">
        <v>-67</v>
      </c>
      <c r="E10" s="31">
        <v>-47</v>
      </c>
      <c r="F10" s="31">
        <v>-64</v>
      </c>
      <c r="G10" s="31">
        <v>-46</v>
      </c>
    </row>
    <row r="11" spans="1:7" s="3" customFormat="1" ht="12.75" customHeight="1">
      <c r="A11" s="3" t="s">
        <v>21</v>
      </c>
      <c r="B11" s="22">
        <v>-25</v>
      </c>
      <c r="C11" s="22">
        <v>-23</v>
      </c>
      <c r="D11" s="22">
        <v>-3</v>
      </c>
      <c r="E11" s="22">
        <v>-10</v>
      </c>
      <c r="F11" s="22">
        <v>-5</v>
      </c>
      <c r="G11" s="22">
        <v>-33</v>
      </c>
    </row>
    <row r="12" spans="1:7" s="3" customFormat="1" ht="12.75" customHeight="1" collapsed="1">
      <c r="A12" s="16" t="s">
        <v>22</v>
      </c>
      <c r="B12" s="35">
        <v>451</v>
      </c>
      <c r="C12" s="35">
        <v>512</v>
      </c>
      <c r="D12" s="35">
        <v>480</v>
      </c>
      <c r="E12" s="35">
        <v>495</v>
      </c>
      <c r="F12" s="35">
        <v>452</v>
      </c>
      <c r="G12" s="35">
        <v>484</v>
      </c>
    </row>
    <row r="13" spans="1:7" s="3" customFormat="1" ht="12.75" customHeight="1"/>
    <row r="14" spans="1:7" ht="21" customHeight="1">
      <c r="A14" s="5" t="s">
        <v>24</v>
      </c>
      <c r="B14" s="5"/>
      <c r="C14" s="5"/>
      <c r="D14" s="5"/>
      <c r="E14" s="5"/>
      <c r="F14" s="5"/>
      <c r="G14" s="5"/>
    </row>
    <row r="15" spans="1:7" s="3" customFormat="1" ht="12.75" customHeight="1"/>
    <row r="16" spans="1:7" s="3" customFormat="1" ht="12.75" customHeight="1">
      <c r="A16" s="23"/>
      <c r="B16" s="7" t="s">
        <v>2</v>
      </c>
      <c r="C16" s="7" t="s">
        <v>3</v>
      </c>
      <c r="D16" s="7" t="s">
        <v>4</v>
      </c>
      <c r="E16" s="7" t="s">
        <v>5</v>
      </c>
      <c r="F16" s="7" t="s">
        <v>6</v>
      </c>
      <c r="G16" s="7" t="s">
        <v>7</v>
      </c>
    </row>
    <row r="17" spans="1:7" s="3" customFormat="1" ht="12.75" customHeight="1">
      <c r="A17" s="23"/>
      <c r="B17" s="20" t="s">
        <v>8</v>
      </c>
      <c r="C17" s="20" t="s">
        <v>8</v>
      </c>
      <c r="D17" s="20" t="s">
        <v>8</v>
      </c>
      <c r="E17" s="20" t="s">
        <v>8</v>
      </c>
      <c r="F17" s="20" t="s">
        <v>8</v>
      </c>
      <c r="G17" s="20" t="s">
        <v>8</v>
      </c>
    </row>
    <row r="18" spans="1:7" s="3" customFormat="1" ht="12.75" customHeight="1">
      <c r="A18" s="16" t="s">
        <v>25</v>
      </c>
      <c r="B18" s="21"/>
      <c r="C18" s="21"/>
      <c r="D18" s="8"/>
      <c r="E18" s="8"/>
      <c r="F18" s="8"/>
      <c r="G18" s="8"/>
    </row>
    <row r="19" spans="1:7" s="3" customFormat="1" ht="12.75" customHeight="1">
      <c r="A19" s="3" t="s">
        <v>18</v>
      </c>
      <c r="B19" s="31">
        <v>938</v>
      </c>
      <c r="C19" s="31">
        <v>939</v>
      </c>
      <c r="D19" s="31">
        <v>904</v>
      </c>
      <c r="E19" s="31">
        <v>877</v>
      </c>
      <c r="F19" s="31">
        <v>901</v>
      </c>
      <c r="G19" s="31">
        <v>893</v>
      </c>
    </row>
    <row r="20" spans="1:7" s="3" customFormat="1" ht="12.75" customHeight="1">
      <c r="A20" s="3" t="s">
        <v>19</v>
      </c>
      <c r="B20" s="31">
        <v>703</v>
      </c>
      <c r="C20" s="31">
        <v>682</v>
      </c>
      <c r="D20" s="31">
        <v>663</v>
      </c>
      <c r="E20" s="31">
        <v>644</v>
      </c>
      <c r="F20" s="31">
        <v>643</v>
      </c>
      <c r="G20" s="31">
        <v>645</v>
      </c>
    </row>
    <row r="21" spans="1:7" s="3" customFormat="1" ht="12.75" customHeight="1">
      <c r="A21" s="3" t="s">
        <v>20</v>
      </c>
      <c r="B21" s="24">
        <v>448</v>
      </c>
      <c r="C21" s="24">
        <v>331</v>
      </c>
      <c r="D21" s="24">
        <v>339</v>
      </c>
      <c r="E21" s="24">
        <v>312</v>
      </c>
      <c r="F21" s="24">
        <v>294</v>
      </c>
      <c r="G21" s="24">
        <v>280</v>
      </c>
    </row>
    <row r="22" spans="1:7" s="3" customFormat="1" ht="12.75" customHeight="1">
      <c r="A22" s="3" t="s">
        <v>21</v>
      </c>
      <c r="B22" s="31">
        <v>53</v>
      </c>
      <c r="C22" s="31">
        <v>50</v>
      </c>
      <c r="D22" s="31">
        <v>53</v>
      </c>
      <c r="E22" s="31">
        <v>62</v>
      </c>
      <c r="F22" s="31">
        <v>67</v>
      </c>
      <c r="G22" s="31">
        <v>44</v>
      </c>
    </row>
    <row r="23" spans="1:7" s="3" customFormat="1" ht="12.75" customHeight="1">
      <c r="A23" s="3" t="s">
        <v>26</v>
      </c>
      <c r="B23" s="22">
        <v>-140</v>
      </c>
      <c r="C23" s="22">
        <v>-37</v>
      </c>
      <c r="D23" s="22">
        <v>-54</v>
      </c>
      <c r="E23" s="22">
        <v>-65</v>
      </c>
      <c r="F23" s="22">
        <v>-58</v>
      </c>
      <c r="G23" s="22">
        <v>-71</v>
      </c>
    </row>
    <row r="24" spans="1:7" s="3" customFormat="1" ht="12.75" customHeight="1">
      <c r="B24" s="35">
        <v>2002</v>
      </c>
      <c r="C24" s="35">
        <v>1965</v>
      </c>
      <c r="D24" s="35">
        <v>1905</v>
      </c>
      <c r="E24" s="35">
        <v>1830</v>
      </c>
      <c r="F24" s="35">
        <v>1847</v>
      </c>
      <c r="G24" s="35">
        <v>1791</v>
      </c>
    </row>
    <row r="25" spans="1:7" s="3" customFormat="1" ht="12.75" customHeight="1"/>
    <row r="26" spans="1:7" ht="21" customHeight="1">
      <c r="A26" s="5" t="s">
        <v>27</v>
      </c>
      <c r="B26" s="5"/>
      <c r="C26" s="5"/>
      <c r="D26" s="5"/>
      <c r="E26" s="5"/>
      <c r="F26" s="5"/>
      <c r="G26" s="5"/>
    </row>
    <row r="27" spans="1:7" s="3" customFormat="1" ht="12.75" customHeight="1">
      <c r="D27" s="38"/>
      <c r="E27" s="38"/>
      <c r="F27" s="38"/>
      <c r="G27" s="36"/>
    </row>
    <row r="28" spans="1:7" s="3" customFormat="1" ht="12.75" customHeight="1">
      <c r="B28" s="7" t="s">
        <v>2</v>
      </c>
      <c r="C28" s="7" t="s">
        <v>3</v>
      </c>
      <c r="D28" s="7" t="s">
        <v>4</v>
      </c>
      <c r="E28" s="7" t="s">
        <v>5</v>
      </c>
      <c r="F28" s="7" t="s">
        <v>6</v>
      </c>
      <c r="G28" s="7" t="s">
        <v>7</v>
      </c>
    </row>
    <row r="29" spans="1:7" s="3" customFormat="1" ht="12.75" customHeight="1">
      <c r="B29" s="20" t="s">
        <v>8</v>
      </c>
      <c r="C29" s="20" t="s">
        <v>8</v>
      </c>
      <c r="D29" s="20" t="s">
        <v>8</v>
      </c>
      <c r="E29" s="20" t="s">
        <v>8</v>
      </c>
      <c r="F29" s="20" t="s">
        <v>8</v>
      </c>
      <c r="G29" s="20" t="s">
        <v>8</v>
      </c>
    </row>
    <row r="30" spans="1:7" s="3" customFormat="1" ht="12.75" customHeight="1">
      <c r="A30" s="16" t="s">
        <v>28</v>
      </c>
      <c r="B30" s="21"/>
      <c r="C30" s="21"/>
      <c r="D30" s="25"/>
      <c r="E30" s="25"/>
      <c r="F30" s="25"/>
      <c r="G30" s="25"/>
    </row>
    <row r="31" spans="1:7" s="3" customFormat="1" ht="12.75" customHeight="1">
      <c r="A31" s="26" t="s">
        <v>29</v>
      </c>
      <c r="B31" s="27"/>
      <c r="C31" s="27"/>
      <c r="D31" s="28"/>
      <c r="E31" s="25"/>
      <c r="F31" s="25"/>
      <c r="G31" s="25"/>
    </row>
    <row r="32" spans="1:7" s="3" customFormat="1" ht="12.75" customHeight="1">
      <c r="A32" s="29" t="s">
        <v>30</v>
      </c>
      <c r="B32" s="11">
        <v>436</v>
      </c>
      <c r="C32" s="11">
        <v>427</v>
      </c>
      <c r="D32" s="11">
        <v>419</v>
      </c>
      <c r="E32" s="11">
        <v>410</v>
      </c>
      <c r="F32" s="11">
        <v>399</v>
      </c>
      <c r="G32" s="11">
        <v>394</v>
      </c>
    </row>
    <row r="33" spans="1:7" s="3" customFormat="1" ht="12.75" customHeight="1">
      <c r="A33" s="29" t="s">
        <v>31</v>
      </c>
      <c r="B33" s="11">
        <v>373</v>
      </c>
      <c r="C33" s="11">
        <v>348</v>
      </c>
      <c r="D33" s="11">
        <v>327</v>
      </c>
      <c r="E33" s="11">
        <v>285</v>
      </c>
      <c r="F33" s="11">
        <v>272</v>
      </c>
      <c r="G33" s="11">
        <v>250</v>
      </c>
    </row>
    <row r="34" spans="1:7" s="3" customFormat="1" ht="12.75" customHeight="1">
      <c r="A34" s="29" t="s">
        <v>32</v>
      </c>
      <c r="B34" s="11">
        <v>188</v>
      </c>
      <c r="C34" s="11">
        <v>187</v>
      </c>
      <c r="D34" s="11">
        <v>177</v>
      </c>
      <c r="E34" s="11">
        <v>169</v>
      </c>
      <c r="F34" s="11">
        <v>166</v>
      </c>
      <c r="G34" s="11">
        <v>168</v>
      </c>
    </row>
    <row r="35" spans="1:7" s="3" customFormat="1" ht="12.75" customHeight="1">
      <c r="A35" s="29" t="s">
        <v>33</v>
      </c>
      <c r="B35" s="11">
        <v>132</v>
      </c>
      <c r="C35" s="11">
        <v>128</v>
      </c>
      <c r="D35" s="11">
        <v>126</v>
      </c>
      <c r="E35" s="11">
        <v>122</v>
      </c>
      <c r="F35" s="11">
        <v>117</v>
      </c>
      <c r="G35" s="11">
        <v>118</v>
      </c>
    </row>
    <row r="36" spans="1:7" s="3" customFormat="1" ht="12.75" customHeight="1">
      <c r="A36" s="29" t="s">
        <v>34</v>
      </c>
      <c r="B36" s="11">
        <v>19</v>
      </c>
      <c r="C36" s="11">
        <v>22</v>
      </c>
      <c r="D36" s="11">
        <v>18</v>
      </c>
      <c r="E36" s="11">
        <v>14</v>
      </c>
      <c r="F36" s="11">
        <v>15</v>
      </c>
      <c r="G36" s="11">
        <v>16</v>
      </c>
    </row>
    <row r="37" spans="1:7" s="3" customFormat="1" ht="12.75" customHeight="1">
      <c r="B37" s="10">
        <v>1148</v>
      </c>
      <c r="C37" s="10">
        <v>1112</v>
      </c>
      <c r="D37" s="10">
        <v>1067</v>
      </c>
      <c r="E37" s="10">
        <v>1000</v>
      </c>
      <c r="F37" s="10">
        <v>969</v>
      </c>
      <c r="G37" s="10">
        <v>946</v>
      </c>
    </row>
    <row r="38" spans="1:7" s="3" customFormat="1" ht="12.75" customHeight="1">
      <c r="A38" s="26" t="s">
        <v>35</v>
      </c>
      <c r="B38" s="11"/>
      <c r="C38" s="11"/>
      <c r="D38" s="11"/>
      <c r="E38" s="11"/>
      <c r="F38" s="11"/>
      <c r="G38" s="11"/>
    </row>
    <row r="39" spans="1:7" s="3" customFormat="1" ht="12.75" customHeight="1" collapsed="1">
      <c r="A39" s="29" t="s">
        <v>36</v>
      </c>
      <c r="B39" s="11">
        <v>345</v>
      </c>
      <c r="C39" s="11">
        <v>350</v>
      </c>
      <c r="D39" s="11">
        <v>360</v>
      </c>
      <c r="E39" s="11">
        <v>364</v>
      </c>
      <c r="F39" s="11">
        <v>366</v>
      </c>
      <c r="G39" s="11">
        <v>369</v>
      </c>
    </row>
    <row r="40" spans="1:7" s="3" customFormat="1" ht="12.75" customHeight="1">
      <c r="A40" s="29" t="s">
        <v>37</v>
      </c>
      <c r="B40" s="22">
        <v>114</v>
      </c>
      <c r="C40" s="22">
        <v>121</v>
      </c>
      <c r="D40" s="22">
        <v>105</v>
      </c>
      <c r="E40" s="22">
        <v>92</v>
      </c>
      <c r="F40" s="22">
        <v>126</v>
      </c>
      <c r="G40" s="22">
        <v>115</v>
      </c>
    </row>
    <row r="41" spans="1:7" s="3" customFormat="1" ht="12.75" customHeight="1">
      <c r="B41" s="11">
        <v>459</v>
      </c>
      <c r="C41" s="11">
        <v>471</v>
      </c>
      <c r="D41" s="11">
        <v>465</v>
      </c>
      <c r="E41" s="11">
        <v>456</v>
      </c>
      <c r="F41" s="11">
        <v>492</v>
      </c>
      <c r="G41" s="11">
        <v>484</v>
      </c>
    </row>
    <row r="42" spans="1:7" s="3" customFormat="1" ht="12.75" customHeight="1">
      <c r="B42" s="11"/>
      <c r="C42" s="11"/>
      <c r="D42" s="11"/>
      <c r="E42" s="11"/>
      <c r="F42" s="11"/>
      <c r="G42" s="11"/>
    </row>
    <row r="43" spans="1:7" s="3" customFormat="1" ht="12.75" customHeight="1">
      <c r="A43" s="30" t="s">
        <v>38</v>
      </c>
      <c r="B43" s="31">
        <v>267</v>
      </c>
      <c r="C43" s="31">
        <v>276</v>
      </c>
      <c r="D43" s="31">
        <v>269</v>
      </c>
      <c r="E43" s="31">
        <v>261</v>
      </c>
      <c r="F43" s="31">
        <v>276</v>
      </c>
      <c r="G43" s="31">
        <v>285</v>
      </c>
    </row>
    <row r="44" spans="1:7" s="3" customFormat="1" ht="12.75" customHeight="1" collapsed="1">
      <c r="A44" s="30" t="s">
        <v>39</v>
      </c>
      <c r="B44" s="32">
        <v>110</v>
      </c>
      <c r="C44" s="32">
        <v>98</v>
      </c>
      <c r="D44" s="32">
        <v>88</v>
      </c>
      <c r="E44" s="32">
        <v>101</v>
      </c>
      <c r="F44" s="32">
        <v>102</v>
      </c>
      <c r="G44" s="32">
        <v>74</v>
      </c>
    </row>
    <row r="45" spans="1:7" s="3" customFormat="1" ht="12.75" customHeight="1">
      <c r="A45" s="33" t="s">
        <v>40</v>
      </c>
      <c r="B45" s="34">
        <v>1984</v>
      </c>
      <c r="C45" s="34">
        <v>1957</v>
      </c>
      <c r="D45" s="34">
        <v>1889</v>
      </c>
      <c r="E45" s="34">
        <v>1818</v>
      </c>
      <c r="F45" s="34">
        <v>1839</v>
      </c>
      <c r="G45" s="34">
        <v>1789</v>
      </c>
    </row>
    <row r="46" spans="1:7" s="3" customFormat="1" ht="12.75" customHeight="1">
      <c r="A46" s="30"/>
      <c r="B46" s="31"/>
      <c r="C46" s="31"/>
      <c r="D46" s="31"/>
      <c r="E46" s="31"/>
      <c r="F46" s="24"/>
      <c r="G46" s="11"/>
    </row>
    <row r="47" spans="1:7" s="3" customFormat="1" ht="12.75" customHeight="1">
      <c r="A47" s="4" t="s">
        <v>41</v>
      </c>
      <c r="B47" s="31">
        <v>18</v>
      </c>
      <c r="C47" s="31">
        <v>8</v>
      </c>
      <c r="D47" s="31">
        <v>16</v>
      </c>
      <c r="E47" s="31">
        <v>12</v>
      </c>
      <c r="F47" s="31">
        <v>8</v>
      </c>
      <c r="G47" s="31">
        <v>2</v>
      </c>
    </row>
    <row r="48" spans="1:7" s="3" customFormat="1" ht="12.75" customHeight="1">
      <c r="B48" s="24"/>
      <c r="C48" s="24"/>
      <c r="D48" s="24"/>
      <c r="E48" s="24"/>
      <c r="F48" s="24"/>
      <c r="G48" s="24"/>
    </row>
    <row r="49" spans="1:7" s="3" customFormat="1" ht="12.75" customHeight="1">
      <c r="A49" s="16" t="s">
        <v>42</v>
      </c>
      <c r="B49" s="35">
        <v>2002</v>
      </c>
      <c r="C49" s="35">
        <v>1965</v>
      </c>
      <c r="D49" s="35">
        <v>1905</v>
      </c>
      <c r="E49" s="35">
        <v>1830</v>
      </c>
      <c r="F49" s="35">
        <v>1847</v>
      </c>
      <c r="G49" s="35">
        <v>1791</v>
      </c>
    </row>
    <row r="50" spans="1:7" s="3" customFormat="1" ht="12.75" customHeight="1"/>
    <row r="51" spans="1:7" s="3" customFormat="1" ht="12.75" customHeight="1"/>
    <row r="52" spans="1:7" s="3" customFormat="1" ht="12.75" customHeight="1">
      <c r="G52" s="12"/>
    </row>
    <row r="53" spans="1:7" s="3" customFormat="1" collapsed="1"/>
    <row r="54" spans="1:7" s="3" customFormat="1">
      <c r="A54" s="18"/>
      <c r="B54" s="18"/>
      <c r="C54" s="18"/>
      <c r="D54" s="18"/>
      <c r="E54" s="18"/>
      <c r="F54" s="18"/>
      <c r="G54" s="18"/>
    </row>
    <row r="55" spans="1:7" s="3" customFormat="1">
      <c r="A55" s="18"/>
      <c r="B55" s="18"/>
      <c r="C55" s="18"/>
      <c r="D55" s="18"/>
      <c r="E55" s="18"/>
      <c r="F55" s="18"/>
      <c r="G55" s="18"/>
    </row>
  </sheetData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55"/>
  <sheetViews>
    <sheetView showGridLines="0" zoomScaleNormal="100" zoomScaleSheetLayoutView="100" workbookViewId="0"/>
  </sheetViews>
  <sheetFormatPr defaultRowHeight="12.75"/>
  <cols>
    <col min="1" max="1" width="40.7109375" style="18" customWidth="1"/>
    <col min="2" max="3" width="8.7109375" style="18" customWidth="1"/>
    <col min="4" max="7" width="8.7109375" style="18" customWidth="1" collapsed="1"/>
    <col min="8" max="16384" width="9.140625" style="18"/>
  </cols>
  <sheetData>
    <row r="1" spans="1:7" ht="28.5">
      <c r="A1" s="1" t="s">
        <v>0</v>
      </c>
      <c r="B1" s="1"/>
      <c r="C1" s="1"/>
      <c r="D1" s="1"/>
      <c r="E1" s="1"/>
      <c r="F1" s="1"/>
      <c r="G1" s="1"/>
    </row>
    <row r="2" spans="1:7" s="3" customFormat="1">
      <c r="A2" s="2"/>
      <c r="B2" s="2"/>
      <c r="C2" s="2"/>
    </row>
    <row r="3" spans="1:7" s="39" customFormat="1" ht="21">
      <c r="A3" s="5" t="s">
        <v>43</v>
      </c>
      <c r="B3" s="5"/>
      <c r="C3" s="5"/>
      <c r="D3" s="5"/>
      <c r="E3" s="5"/>
      <c r="F3" s="5"/>
      <c r="G3" s="5"/>
    </row>
    <row r="4" spans="1:7" s="3" customFormat="1"/>
    <row r="5" spans="1:7" s="3" customFormat="1">
      <c r="A5" s="4"/>
      <c r="B5" s="8" t="s">
        <v>2</v>
      </c>
      <c r="C5" s="8" t="s">
        <v>3</v>
      </c>
      <c r="D5" s="7" t="s">
        <v>4</v>
      </c>
      <c r="E5" s="7" t="s">
        <v>5</v>
      </c>
      <c r="F5" s="7" t="s">
        <v>6</v>
      </c>
      <c r="G5" s="7" t="s">
        <v>7</v>
      </c>
    </row>
    <row r="6" spans="1:7" s="3" customFormat="1">
      <c r="A6" s="4"/>
      <c r="B6" s="40" t="s">
        <v>8</v>
      </c>
      <c r="C6" s="40" t="s">
        <v>8</v>
      </c>
      <c r="D6" s="20" t="s">
        <v>8</v>
      </c>
      <c r="E6" s="20" t="s">
        <v>8</v>
      </c>
      <c r="F6" s="20" t="s">
        <v>8</v>
      </c>
      <c r="G6" s="20" t="s">
        <v>8</v>
      </c>
    </row>
    <row r="7" spans="1:7" s="3" customFormat="1">
      <c r="A7" s="13" t="s">
        <v>9</v>
      </c>
      <c r="B7" s="13"/>
      <c r="C7" s="13"/>
    </row>
    <row r="8" spans="1:7" s="3" customFormat="1">
      <c r="A8" s="4" t="s">
        <v>44</v>
      </c>
      <c r="B8" s="31">
        <v>596</v>
      </c>
      <c r="C8" s="31">
        <v>577</v>
      </c>
      <c r="D8" s="31">
        <v>547</v>
      </c>
      <c r="E8" s="31">
        <v>530</v>
      </c>
      <c r="F8" s="31">
        <v>516</v>
      </c>
      <c r="G8" s="31">
        <v>507</v>
      </c>
    </row>
    <row r="9" spans="1:7" s="3" customFormat="1">
      <c r="A9" s="4" t="s">
        <v>45</v>
      </c>
      <c r="B9" s="31">
        <v>331</v>
      </c>
      <c r="C9" s="31">
        <v>342</v>
      </c>
      <c r="D9" s="31">
        <v>340</v>
      </c>
      <c r="E9" s="31">
        <v>334</v>
      </c>
      <c r="F9" s="31">
        <v>372</v>
      </c>
      <c r="G9" s="31">
        <v>372</v>
      </c>
    </row>
    <row r="10" spans="1:7" s="3" customFormat="1">
      <c r="A10" s="4" t="s">
        <v>46</v>
      </c>
      <c r="B10" s="31">
        <v>1</v>
      </c>
      <c r="C10" s="31">
        <v>1</v>
      </c>
      <c r="D10" s="31">
        <v>1</v>
      </c>
      <c r="E10" s="31">
        <v>1</v>
      </c>
      <c r="F10" s="31">
        <v>1</v>
      </c>
      <c r="G10" s="31">
        <v>1</v>
      </c>
    </row>
    <row r="11" spans="1:7" s="3" customFormat="1">
      <c r="A11" s="4" t="s">
        <v>39</v>
      </c>
      <c r="B11" s="31">
        <v>10</v>
      </c>
      <c r="C11" s="31">
        <v>13</v>
      </c>
      <c r="D11" s="31">
        <v>15</v>
      </c>
      <c r="E11" s="31">
        <v>12</v>
      </c>
      <c r="F11" s="31">
        <v>12</v>
      </c>
      <c r="G11" s="31">
        <v>13</v>
      </c>
    </row>
    <row r="12" spans="1:7" s="3" customFormat="1">
      <c r="A12" s="4" t="s">
        <v>41</v>
      </c>
      <c r="B12" s="31">
        <v>0</v>
      </c>
      <c r="C12" s="31">
        <v>3</v>
      </c>
      <c r="D12" s="31">
        <v>0</v>
      </c>
      <c r="E12" s="31">
        <v>0</v>
      </c>
      <c r="F12" s="31">
        <v>0</v>
      </c>
      <c r="G12" s="31">
        <v>0</v>
      </c>
    </row>
    <row r="13" spans="1:7" s="3" customFormat="1">
      <c r="A13" s="4" t="s">
        <v>47</v>
      </c>
      <c r="B13" s="31">
        <v>0</v>
      </c>
      <c r="C13" s="31">
        <v>3</v>
      </c>
      <c r="D13" s="31">
        <v>1</v>
      </c>
      <c r="E13" s="31">
        <v>0</v>
      </c>
      <c r="F13" s="31">
        <v>0</v>
      </c>
      <c r="G13" s="31">
        <v>0</v>
      </c>
    </row>
    <row r="14" spans="1:7" s="3" customFormat="1">
      <c r="A14" s="4"/>
      <c r="B14" s="10">
        <v>938</v>
      </c>
      <c r="C14" s="10">
        <v>939</v>
      </c>
      <c r="D14" s="10">
        <v>904</v>
      </c>
      <c r="E14" s="10">
        <v>877</v>
      </c>
      <c r="F14" s="10">
        <v>901</v>
      </c>
      <c r="G14" s="10">
        <v>893</v>
      </c>
    </row>
    <row r="15" spans="1:7" s="3" customFormat="1">
      <c r="A15" s="4"/>
      <c r="B15" s="11"/>
      <c r="C15" s="11"/>
      <c r="D15" s="11"/>
      <c r="E15" s="11"/>
      <c r="F15" s="11"/>
      <c r="G15" s="11"/>
    </row>
    <row r="16" spans="1:7" s="3" customFormat="1">
      <c r="A16" s="13" t="s">
        <v>10</v>
      </c>
      <c r="B16" s="41"/>
      <c r="C16" s="41"/>
      <c r="D16" s="31"/>
      <c r="E16" s="31"/>
      <c r="F16" s="31"/>
      <c r="G16" s="31"/>
    </row>
    <row r="17" spans="1:8" s="3" customFormat="1" ht="12.75" customHeight="1">
      <c r="A17" s="4" t="s">
        <v>48</v>
      </c>
      <c r="B17" s="31">
        <v>67</v>
      </c>
      <c r="C17" s="31">
        <v>68</v>
      </c>
      <c r="D17" s="31">
        <v>61</v>
      </c>
      <c r="E17" s="31">
        <v>53</v>
      </c>
      <c r="F17" s="31">
        <v>56</v>
      </c>
      <c r="G17" s="31">
        <v>56</v>
      </c>
    </row>
    <row r="18" spans="1:8" s="3" customFormat="1" ht="12.75" customHeight="1">
      <c r="A18" s="4" t="s">
        <v>49</v>
      </c>
      <c r="B18" s="31">
        <v>414</v>
      </c>
      <c r="C18" s="31">
        <v>485</v>
      </c>
      <c r="D18" s="31">
        <v>478</v>
      </c>
      <c r="E18" s="31">
        <v>453</v>
      </c>
      <c r="F18" s="31">
        <v>501</v>
      </c>
      <c r="G18" s="31">
        <v>462</v>
      </c>
    </row>
    <row r="19" spans="1:8" s="3" customFormat="1" ht="12.75" customHeight="1">
      <c r="A19" s="4" t="s">
        <v>50</v>
      </c>
      <c r="B19" s="32">
        <v>119</v>
      </c>
      <c r="C19" s="32">
        <v>15</v>
      </c>
      <c r="D19" s="32">
        <v>17</v>
      </c>
      <c r="E19" s="32">
        <v>19</v>
      </c>
      <c r="F19" s="32">
        <v>16</v>
      </c>
      <c r="G19" s="32">
        <v>18</v>
      </c>
    </row>
    <row r="20" spans="1:8" s="3" customFormat="1" ht="12.75" customHeight="1">
      <c r="A20" s="4"/>
      <c r="B20" s="11">
        <v>600</v>
      </c>
      <c r="C20" s="11">
        <v>568</v>
      </c>
      <c r="D20" s="31">
        <v>556</v>
      </c>
      <c r="E20" s="31">
        <v>525</v>
      </c>
      <c r="F20" s="31">
        <v>573</v>
      </c>
      <c r="G20" s="31">
        <v>536</v>
      </c>
    </row>
    <row r="21" spans="1:8" s="3" customFormat="1" ht="12.75" customHeight="1">
      <c r="A21" s="4"/>
      <c r="B21" s="11"/>
      <c r="C21" s="11"/>
      <c r="D21" s="31"/>
      <c r="E21" s="31"/>
      <c r="F21" s="31"/>
      <c r="G21" s="31"/>
    </row>
    <row r="22" spans="1:8" s="3" customFormat="1" ht="12.75" customHeight="1">
      <c r="A22" s="13" t="s">
        <v>51</v>
      </c>
      <c r="B22" s="42">
        <v>338</v>
      </c>
      <c r="C22" s="42">
        <v>371</v>
      </c>
      <c r="D22" s="42">
        <v>348</v>
      </c>
      <c r="E22" s="42">
        <v>352</v>
      </c>
      <c r="F22" s="42">
        <v>328</v>
      </c>
      <c r="G22" s="42">
        <v>357</v>
      </c>
    </row>
    <row r="23" spans="1:8" s="3" customFormat="1" ht="12.75" customHeight="1">
      <c r="A23" s="13"/>
      <c r="B23" s="11"/>
      <c r="C23" s="11"/>
      <c r="D23" s="11"/>
      <c r="E23" s="11"/>
      <c r="F23" s="11"/>
      <c r="G23" s="43"/>
    </row>
    <row r="24" spans="1:8" s="39" customFormat="1" ht="21">
      <c r="A24" s="5" t="s">
        <v>52</v>
      </c>
      <c r="B24" s="5"/>
      <c r="C24" s="5"/>
      <c r="D24" s="5"/>
      <c r="E24" s="5"/>
      <c r="F24" s="5"/>
      <c r="G24" s="5"/>
    </row>
    <row r="25" spans="1:8" s="3" customFormat="1" ht="12.75" customHeight="1">
      <c r="A25" s="16"/>
      <c r="B25" s="16"/>
      <c r="C25" s="16"/>
    </row>
    <row r="26" spans="1:8" s="3" customFormat="1" ht="12.75" customHeight="1">
      <c r="A26" s="16"/>
      <c r="B26" s="8" t="s">
        <v>2</v>
      </c>
      <c r="C26" s="8" t="s">
        <v>3</v>
      </c>
      <c r="D26" s="7" t="s">
        <v>4</v>
      </c>
      <c r="E26" s="7" t="s">
        <v>5</v>
      </c>
      <c r="F26" s="7" t="s">
        <v>6</v>
      </c>
      <c r="G26" s="7" t="s">
        <v>7</v>
      </c>
    </row>
    <row r="27" spans="1:8" s="3" customFormat="1" ht="12.75" customHeight="1">
      <c r="A27" s="16"/>
      <c r="B27" s="40" t="s">
        <v>8</v>
      </c>
      <c r="C27" s="40" t="s">
        <v>8</v>
      </c>
      <c r="D27" s="20" t="s">
        <v>8</v>
      </c>
      <c r="E27" s="20" t="s">
        <v>8</v>
      </c>
      <c r="F27" s="20" t="s">
        <v>8</v>
      </c>
      <c r="G27" s="20" t="s">
        <v>8</v>
      </c>
      <c r="H27" s="4"/>
    </row>
    <row r="28" spans="1:8" s="3" customFormat="1" ht="12.75" customHeight="1">
      <c r="A28" s="16" t="s">
        <v>53</v>
      </c>
      <c r="H28" s="4"/>
    </row>
    <row r="29" spans="1:8" s="3" customFormat="1" ht="12.75" customHeight="1">
      <c r="A29" s="3" t="s">
        <v>30</v>
      </c>
      <c r="B29" s="31">
        <v>264</v>
      </c>
      <c r="C29" s="31">
        <v>255</v>
      </c>
      <c r="D29" s="31">
        <v>245</v>
      </c>
      <c r="E29" s="31">
        <v>248</v>
      </c>
      <c r="F29" s="31">
        <v>247</v>
      </c>
      <c r="G29" s="31">
        <v>247</v>
      </c>
      <c r="H29" s="4"/>
    </row>
    <row r="30" spans="1:8" s="3" customFormat="1" ht="12.75" customHeight="1">
      <c r="A30" s="3" t="s">
        <v>31</v>
      </c>
      <c r="B30" s="31">
        <v>163</v>
      </c>
      <c r="C30" s="31">
        <v>153</v>
      </c>
      <c r="D30" s="31">
        <v>143</v>
      </c>
      <c r="E30" s="31">
        <v>130</v>
      </c>
      <c r="F30" s="31">
        <v>119</v>
      </c>
      <c r="G30" s="31">
        <v>110</v>
      </c>
      <c r="H30" s="4"/>
    </row>
    <row r="31" spans="1:8" s="3" customFormat="1" ht="12.75" customHeight="1">
      <c r="A31" s="3" t="s">
        <v>32</v>
      </c>
      <c r="B31" s="31">
        <v>158</v>
      </c>
      <c r="C31" s="31">
        <v>157</v>
      </c>
      <c r="D31" s="31">
        <v>149</v>
      </c>
      <c r="E31" s="31">
        <v>142</v>
      </c>
      <c r="F31" s="31">
        <v>141</v>
      </c>
      <c r="G31" s="31">
        <v>143</v>
      </c>
      <c r="H31" s="4"/>
    </row>
    <row r="32" spans="1:8" s="3" customFormat="1" ht="12.75" customHeight="1">
      <c r="A32" s="3" t="s">
        <v>33</v>
      </c>
      <c r="B32" s="31">
        <v>1</v>
      </c>
      <c r="C32" s="31">
        <v>1</v>
      </c>
      <c r="D32" s="31">
        <v>1</v>
      </c>
      <c r="E32" s="31">
        <v>1</v>
      </c>
      <c r="F32" s="31">
        <v>0</v>
      </c>
      <c r="G32" s="31">
        <v>0</v>
      </c>
      <c r="H32" s="4"/>
    </row>
    <row r="33" spans="1:8" s="3" customFormat="1" ht="12.75" customHeight="1">
      <c r="A33" s="3" t="s">
        <v>34</v>
      </c>
      <c r="B33" s="31">
        <v>10</v>
      </c>
      <c r="C33" s="31">
        <v>11</v>
      </c>
      <c r="D33" s="31">
        <v>9</v>
      </c>
      <c r="E33" s="31">
        <v>9</v>
      </c>
      <c r="F33" s="31">
        <v>9</v>
      </c>
      <c r="G33" s="31">
        <v>7</v>
      </c>
      <c r="H33" s="4"/>
    </row>
    <row r="34" spans="1:8" s="3" customFormat="1" ht="12.75" customHeight="1">
      <c r="B34" s="37">
        <v>596</v>
      </c>
      <c r="C34" s="37">
        <v>577</v>
      </c>
      <c r="D34" s="37">
        <v>547</v>
      </c>
      <c r="E34" s="37">
        <v>530</v>
      </c>
      <c r="F34" s="37">
        <v>516</v>
      </c>
      <c r="G34" s="37">
        <v>507</v>
      </c>
      <c r="H34" s="4"/>
    </row>
    <row r="35" spans="1:8" s="3" customFormat="1" ht="12.75" customHeight="1">
      <c r="B35" s="11"/>
      <c r="C35" s="11"/>
      <c r="D35" s="11"/>
      <c r="E35" s="11"/>
      <c r="F35" s="11"/>
      <c r="G35" s="41"/>
      <c r="H35" s="4"/>
    </row>
    <row r="36" spans="1:8" s="3" customFormat="1" ht="12.75" customHeight="1">
      <c r="A36" s="16" t="s">
        <v>54</v>
      </c>
      <c r="B36" s="45"/>
      <c r="C36" s="45"/>
      <c r="D36" s="45"/>
      <c r="E36" s="46"/>
      <c r="F36" s="46"/>
      <c r="G36" s="46"/>
      <c r="H36" s="4"/>
    </row>
    <row r="37" spans="1:8" s="3" customFormat="1" ht="12.75" customHeight="1" collapsed="1">
      <c r="A37" s="3" t="s">
        <v>55</v>
      </c>
      <c r="B37" s="47">
        <v>280</v>
      </c>
      <c r="C37" s="47">
        <v>288</v>
      </c>
      <c r="D37" s="47">
        <v>284</v>
      </c>
      <c r="E37" s="47">
        <v>288</v>
      </c>
      <c r="F37" s="47">
        <v>293</v>
      </c>
      <c r="G37" s="47">
        <v>300</v>
      </c>
    </row>
    <row r="38" spans="1:8" s="3" customFormat="1" ht="12.75" customHeight="1">
      <c r="A38" s="3" t="s">
        <v>56</v>
      </c>
      <c r="B38" s="47">
        <v>142</v>
      </c>
      <c r="C38" s="47">
        <v>124</v>
      </c>
      <c r="D38" s="47">
        <v>110</v>
      </c>
      <c r="E38" s="47">
        <v>102</v>
      </c>
      <c r="F38" s="47">
        <v>95</v>
      </c>
      <c r="G38" s="47">
        <v>90</v>
      </c>
    </row>
    <row r="39" spans="1:8" s="3" customFormat="1" ht="12.75" customHeight="1">
      <c r="B39" s="11"/>
      <c r="C39" s="11"/>
      <c r="D39" s="11"/>
      <c r="E39" s="11"/>
      <c r="F39" s="11"/>
      <c r="G39" s="11"/>
    </row>
    <row r="40" spans="1:8" s="3" customFormat="1" ht="12.75" customHeight="1">
      <c r="A40" s="16" t="s">
        <v>57</v>
      </c>
      <c r="B40" s="14"/>
      <c r="C40" s="14"/>
      <c r="D40" s="24"/>
      <c r="E40" s="24"/>
      <c r="F40" s="24"/>
      <c r="G40" s="24"/>
    </row>
    <row r="41" spans="1:8" s="3" customFormat="1" ht="12.75" customHeight="1">
      <c r="A41" s="3" t="s">
        <v>58</v>
      </c>
      <c r="B41" s="24">
        <v>598</v>
      </c>
      <c r="C41" s="24">
        <v>599</v>
      </c>
      <c r="D41" s="24">
        <v>612</v>
      </c>
      <c r="E41" s="24">
        <v>630</v>
      </c>
      <c r="F41" s="48">
        <v>640</v>
      </c>
      <c r="G41" s="48">
        <v>648</v>
      </c>
    </row>
    <row r="42" spans="1:8" s="3" customFormat="1" ht="12.75" customHeight="1" collapsed="1">
      <c r="A42" s="3" t="s">
        <v>59</v>
      </c>
      <c r="B42" s="24">
        <v>425</v>
      </c>
      <c r="C42" s="24">
        <v>377</v>
      </c>
      <c r="D42" s="24">
        <v>337</v>
      </c>
      <c r="E42" s="24">
        <v>303</v>
      </c>
      <c r="F42" s="24">
        <v>273</v>
      </c>
      <c r="G42" s="48">
        <v>246</v>
      </c>
    </row>
    <row r="43" spans="1:8" s="3" customFormat="1" ht="12.75" customHeight="1">
      <c r="A43" s="3" t="s">
        <v>60</v>
      </c>
      <c r="B43" s="10">
        <v>1023</v>
      </c>
      <c r="C43" s="10">
        <v>976</v>
      </c>
      <c r="D43" s="10">
        <v>949</v>
      </c>
      <c r="E43" s="10">
        <v>933</v>
      </c>
      <c r="F43" s="49">
        <v>913</v>
      </c>
      <c r="G43" s="49">
        <v>894</v>
      </c>
    </row>
    <row r="44" spans="1:8" s="3" customFormat="1" ht="12.75" customHeight="1">
      <c r="B44" s="24"/>
      <c r="C44" s="24"/>
      <c r="D44" s="24"/>
      <c r="E44" s="24"/>
      <c r="F44" s="24"/>
      <c r="G44" s="24"/>
    </row>
    <row r="45" spans="1:8" s="3" customFormat="1" ht="12.75" customHeight="1">
      <c r="A45" s="3" t="s">
        <v>61</v>
      </c>
      <c r="B45" s="31">
        <v>1787</v>
      </c>
      <c r="C45" s="31">
        <v>1736</v>
      </c>
      <c r="D45" s="31">
        <v>1615</v>
      </c>
      <c r="E45" s="31">
        <v>1435</v>
      </c>
      <c r="F45" s="31">
        <v>1432</v>
      </c>
      <c r="G45" s="31">
        <v>1429</v>
      </c>
    </row>
    <row r="46" spans="1:8" s="3" customFormat="1" ht="12.75" customHeight="1">
      <c r="A46" s="3" t="s">
        <v>62</v>
      </c>
      <c r="B46" s="32">
        <v>124</v>
      </c>
      <c r="C46" s="32">
        <v>125</v>
      </c>
      <c r="D46" s="32">
        <v>138</v>
      </c>
      <c r="E46" s="32">
        <v>131</v>
      </c>
      <c r="F46" s="32">
        <v>136</v>
      </c>
      <c r="G46" s="32">
        <v>155</v>
      </c>
    </row>
    <row r="47" spans="1:8" s="3" customFormat="1" ht="12.75" customHeight="1">
      <c r="A47" s="16" t="s">
        <v>63</v>
      </c>
      <c r="B47" s="31">
        <v>1911</v>
      </c>
      <c r="C47" s="31">
        <v>1861</v>
      </c>
      <c r="D47" s="31">
        <v>1753</v>
      </c>
      <c r="E47" s="31">
        <v>1566</v>
      </c>
      <c r="F47" s="31">
        <v>1568</v>
      </c>
      <c r="G47" s="31">
        <v>1584</v>
      </c>
    </row>
    <row r="48" spans="1:8" s="3" customFormat="1" ht="12.75" customHeight="1" collapsed="1">
      <c r="D48" s="50"/>
      <c r="E48" s="50"/>
      <c r="F48" s="50"/>
      <c r="G48" s="50"/>
    </row>
    <row r="49" spans="1:8" s="3" customFormat="1"/>
    <row r="50" spans="1:8" s="3" customFormat="1"/>
    <row r="51" spans="1:8" s="3" customFormat="1">
      <c r="D51" s="18"/>
      <c r="E51" s="18"/>
      <c r="F51" s="18"/>
      <c r="G51" s="60"/>
      <c r="H51" s="18"/>
    </row>
    <row r="52" spans="1:8" s="3" customFormat="1">
      <c r="D52" s="18"/>
      <c r="E52" s="18"/>
      <c r="F52" s="18"/>
      <c r="G52" s="60"/>
      <c r="H52" s="18"/>
    </row>
    <row r="53" spans="1:8" s="3" customFormat="1">
      <c r="D53" s="18"/>
      <c r="E53" s="18"/>
      <c r="F53" s="18"/>
      <c r="G53" s="18"/>
      <c r="H53" s="18"/>
    </row>
    <row r="54" spans="1:8" s="3" customFormat="1">
      <c r="D54" s="18"/>
      <c r="E54" s="18"/>
      <c r="F54" s="18"/>
      <c r="G54" s="18"/>
      <c r="H54" s="18"/>
    </row>
    <row r="55" spans="1:8">
      <c r="A55" s="3"/>
      <c r="B55" s="3"/>
      <c r="C55" s="3"/>
    </row>
  </sheetData>
  <pageMargins left="0.7" right="0.7" top="0.75" bottom="0.75" header="0.3" footer="0.3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59"/>
  <sheetViews>
    <sheetView showGridLines="0" zoomScaleNormal="100" zoomScaleSheetLayoutView="100" workbookViewId="0"/>
  </sheetViews>
  <sheetFormatPr defaultRowHeight="12.75"/>
  <cols>
    <col min="1" max="1" width="40.7109375" style="18" customWidth="1"/>
    <col min="2" max="2" width="8.7109375" style="18" customWidth="1"/>
    <col min="3" max="6" width="8.7109375" style="18" customWidth="1" collapsed="1"/>
    <col min="7" max="8" width="8.7109375" style="18" customWidth="1"/>
    <col min="9" max="16384" width="9.140625" style="18"/>
  </cols>
  <sheetData>
    <row r="1" spans="1:7" ht="28.5">
      <c r="A1" s="1" t="s">
        <v>0</v>
      </c>
      <c r="B1" s="1"/>
      <c r="C1" s="1"/>
      <c r="D1" s="1"/>
      <c r="E1" s="1"/>
      <c r="F1" s="1"/>
      <c r="G1" s="1"/>
    </row>
    <row r="2" spans="1:7" s="3" customFormat="1">
      <c r="A2" s="2"/>
    </row>
    <row r="3" spans="1:7" s="39" customFormat="1" ht="21">
      <c r="A3" s="5" t="s">
        <v>64</v>
      </c>
      <c r="B3" s="5"/>
      <c r="C3" s="5"/>
      <c r="D3" s="5"/>
      <c r="E3" s="5"/>
      <c r="F3" s="5"/>
      <c r="G3" s="5"/>
    </row>
    <row r="4" spans="1:7" s="3" customFormat="1">
      <c r="F4" s="51"/>
    </row>
    <row r="5" spans="1:7" s="3" customFormat="1">
      <c r="A5" s="13"/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</row>
    <row r="6" spans="1:7" s="3" customFormat="1">
      <c r="A6" s="13"/>
      <c r="B6" s="20" t="s">
        <v>8</v>
      </c>
      <c r="C6" s="20" t="s">
        <v>8</v>
      </c>
      <c r="D6" s="20" t="s">
        <v>8</v>
      </c>
      <c r="E6" s="20" t="s">
        <v>8</v>
      </c>
      <c r="F6" s="20" t="s">
        <v>8</v>
      </c>
      <c r="G6" s="20" t="s">
        <v>8</v>
      </c>
    </row>
    <row r="7" spans="1:7" s="3" customFormat="1">
      <c r="A7" s="13" t="s">
        <v>9</v>
      </c>
    </row>
    <row r="8" spans="1:7" s="3" customFormat="1">
      <c r="A8" s="4" t="s">
        <v>44</v>
      </c>
      <c r="B8" s="31">
        <v>277</v>
      </c>
      <c r="C8" s="31">
        <v>264</v>
      </c>
      <c r="D8" s="31">
        <v>255</v>
      </c>
      <c r="E8" s="31">
        <v>239</v>
      </c>
      <c r="F8" s="31">
        <v>229</v>
      </c>
      <c r="G8" s="31">
        <v>222</v>
      </c>
    </row>
    <row r="9" spans="1:7" s="3" customFormat="1">
      <c r="A9" s="4" t="s">
        <v>45</v>
      </c>
      <c r="B9" s="31">
        <v>125</v>
      </c>
      <c r="C9" s="31">
        <v>126</v>
      </c>
      <c r="D9" s="31">
        <v>120</v>
      </c>
      <c r="E9" s="31">
        <v>116</v>
      </c>
      <c r="F9" s="31">
        <v>115</v>
      </c>
      <c r="G9" s="31">
        <v>106</v>
      </c>
    </row>
    <row r="10" spans="1:7" s="3" customFormat="1">
      <c r="A10" s="4" t="s">
        <v>46</v>
      </c>
      <c r="B10" s="31">
        <v>266</v>
      </c>
      <c r="C10" s="31">
        <v>274</v>
      </c>
      <c r="D10" s="31">
        <v>266</v>
      </c>
      <c r="E10" s="31">
        <v>257</v>
      </c>
      <c r="F10" s="31">
        <v>273</v>
      </c>
      <c r="G10" s="31">
        <v>283</v>
      </c>
    </row>
    <row r="11" spans="1:7" s="3" customFormat="1">
      <c r="A11" s="4" t="s">
        <v>39</v>
      </c>
      <c r="B11" s="31">
        <v>7</v>
      </c>
      <c r="C11" s="31">
        <v>8</v>
      </c>
      <c r="D11" s="31">
        <v>4</v>
      </c>
      <c r="E11" s="31">
        <v>4</v>
      </c>
      <c r="F11" s="31">
        <v>3</v>
      </c>
      <c r="G11" s="31">
        <v>1</v>
      </c>
    </row>
    <row r="12" spans="1:7" s="3" customFormat="1">
      <c r="A12" s="4" t="s">
        <v>41</v>
      </c>
      <c r="B12" s="31">
        <v>4</v>
      </c>
      <c r="C12" s="31">
        <v>0</v>
      </c>
      <c r="D12" s="31">
        <v>0</v>
      </c>
      <c r="E12" s="31">
        <v>2</v>
      </c>
      <c r="F12" s="31">
        <v>3</v>
      </c>
      <c r="G12" s="31">
        <v>0</v>
      </c>
    </row>
    <row r="13" spans="1:7" s="3" customFormat="1">
      <c r="A13" s="4" t="s">
        <v>47</v>
      </c>
      <c r="B13" s="31">
        <v>24</v>
      </c>
      <c r="C13" s="31">
        <v>10</v>
      </c>
      <c r="D13" s="31">
        <v>18</v>
      </c>
      <c r="E13" s="31">
        <v>26</v>
      </c>
      <c r="F13" s="31">
        <v>20</v>
      </c>
      <c r="G13" s="31">
        <v>33</v>
      </c>
    </row>
    <row r="14" spans="1:7" s="3" customFormat="1">
      <c r="A14" s="4"/>
      <c r="B14" s="37">
        <v>703</v>
      </c>
      <c r="C14" s="37">
        <v>682</v>
      </c>
      <c r="D14" s="37">
        <v>663</v>
      </c>
      <c r="E14" s="37">
        <v>644</v>
      </c>
      <c r="F14" s="37">
        <v>643</v>
      </c>
      <c r="G14" s="37">
        <v>645</v>
      </c>
    </row>
    <row r="15" spans="1:7" s="3" customFormat="1">
      <c r="A15" s="4"/>
      <c r="B15" s="31"/>
      <c r="C15" s="31"/>
      <c r="D15" s="31"/>
      <c r="E15" s="31"/>
      <c r="F15" s="31"/>
      <c r="G15" s="31"/>
    </row>
    <row r="16" spans="1:7" s="3" customFormat="1">
      <c r="A16" s="13" t="s">
        <v>10</v>
      </c>
      <c r="B16" s="31"/>
      <c r="C16" s="31"/>
      <c r="D16" s="31"/>
      <c r="E16" s="31"/>
      <c r="F16" s="31"/>
      <c r="G16" s="24"/>
    </row>
    <row r="17" spans="1:7" s="3" customFormat="1">
      <c r="A17" s="4" t="s">
        <v>48</v>
      </c>
      <c r="B17" s="31">
        <v>159</v>
      </c>
      <c r="C17" s="31">
        <v>141</v>
      </c>
      <c r="D17" s="31">
        <v>146</v>
      </c>
      <c r="E17" s="31">
        <v>120</v>
      </c>
      <c r="F17" s="31">
        <v>120</v>
      </c>
      <c r="G17" s="31">
        <v>113</v>
      </c>
    </row>
    <row r="18" spans="1:7" s="3" customFormat="1">
      <c r="A18" s="4" t="s">
        <v>49</v>
      </c>
      <c r="B18" s="31">
        <v>282</v>
      </c>
      <c r="C18" s="31">
        <v>310</v>
      </c>
      <c r="D18" s="31">
        <v>296</v>
      </c>
      <c r="E18" s="31">
        <v>304</v>
      </c>
      <c r="F18" s="31">
        <v>310</v>
      </c>
      <c r="G18" s="31">
        <v>308</v>
      </c>
    </row>
    <row r="19" spans="1:7" s="3" customFormat="1">
      <c r="A19" s="4" t="s">
        <v>50</v>
      </c>
      <c r="B19" s="31">
        <v>63</v>
      </c>
      <c r="C19" s="31">
        <v>5</v>
      </c>
      <c r="D19" s="31">
        <v>19</v>
      </c>
      <c r="E19" s="31">
        <v>20</v>
      </c>
      <c r="F19" s="31">
        <v>20</v>
      </c>
      <c r="G19" s="31">
        <v>18</v>
      </c>
    </row>
    <row r="20" spans="1:7" s="3" customFormat="1">
      <c r="A20" s="4"/>
      <c r="B20" s="37">
        <v>504</v>
      </c>
      <c r="C20" s="37">
        <v>456</v>
      </c>
      <c r="D20" s="37">
        <v>461</v>
      </c>
      <c r="E20" s="37">
        <v>444</v>
      </c>
      <c r="F20" s="37">
        <v>450</v>
      </c>
      <c r="G20" s="37">
        <v>439</v>
      </c>
    </row>
    <row r="21" spans="1:7" s="3" customFormat="1">
      <c r="A21" s="4"/>
      <c r="B21" s="31"/>
      <c r="C21" s="31"/>
      <c r="D21" s="31"/>
      <c r="E21" s="31"/>
      <c r="F21" s="31"/>
      <c r="G21" s="24"/>
    </row>
    <row r="22" spans="1:7" s="16" customFormat="1">
      <c r="A22" s="13" t="s">
        <v>51</v>
      </c>
      <c r="B22" s="35">
        <v>199</v>
      </c>
      <c r="C22" s="35">
        <v>226</v>
      </c>
      <c r="D22" s="35">
        <v>202</v>
      </c>
      <c r="E22" s="35">
        <v>200</v>
      </c>
      <c r="F22" s="35">
        <v>193</v>
      </c>
      <c r="G22" s="35">
        <v>206</v>
      </c>
    </row>
    <row r="23" spans="1:7" s="3" customFormat="1">
      <c r="A23" s="13"/>
      <c r="B23" s="24"/>
      <c r="C23" s="24"/>
      <c r="D23" s="24"/>
      <c r="E23" s="24"/>
      <c r="F23" s="24"/>
      <c r="G23" s="24"/>
    </row>
    <row r="24" spans="1:7" s="16" customFormat="1">
      <c r="A24" s="4" t="s">
        <v>65</v>
      </c>
      <c r="B24" s="31">
        <v>180</v>
      </c>
      <c r="C24" s="31">
        <v>199</v>
      </c>
      <c r="D24" s="31">
        <v>179</v>
      </c>
      <c r="E24" s="31">
        <v>171</v>
      </c>
      <c r="F24" s="31">
        <v>164</v>
      </c>
      <c r="G24" s="31">
        <v>163</v>
      </c>
    </row>
    <row r="25" spans="1:7" s="16" customFormat="1">
      <c r="A25" s="4" t="s">
        <v>66</v>
      </c>
      <c r="B25" s="31">
        <v>19</v>
      </c>
      <c r="C25" s="31">
        <v>27</v>
      </c>
      <c r="D25" s="31">
        <v>23</v>
      </c>
      <c r="E25" s="31">
        <v>29</v>
      </c>
      <c r="F25" s="31">
        <v>29</v>
      </c>
      <c r="G25" s="31">
        <v>43</v>
      </c>
    </row>
    <row r="26" spans="1:7" s="3" customFormat="1">
      <c r="A26" s="16" t="s">
        <v>67</v>
      </c>
      <c r="B26" s="42">
        <v>199</v>
      </c>
      <c r="C26" s="42">
        <v>226</v>
      </c>
      <c r="D26" s="42">
        <v>202</v>
      </c>
      <c r="E26" s="42">
        <v>200</v>
      </c>
      <c r="F26" s="42">
        <v>193</v>
      </c>
      <c r="G26" s="42">
        <v>206</v>
      </c>
    </row>
    <row r="27" spans="1:7" s="3" customFormat="1"/>
    <row r="28" spans="1:7" s="39" customFormat="1" ht="21">
      <c r="A28" s="5" t="s">
        <v>68</v>
      </c>
      <c r="B28" s="5"/>
      <c r="C28" s="5"/>
      <c r="D28" s="5"/>
      <c r="E28" s="5"/>
      <c r="F28" s="5"/>
      <c r="G28" s="5"/>
    </row>
    <row r="29" spans="1:7" s="3" customFormat="1">
      <c r="A29" s="16"/>
    </row>
    <row r="30" spans="1:7" s="3" customFormat="1">
      <c r="B30" s="7" t="s">
        <v>2</v>
      </c>
      <c r="C30" s="7" t="s">
        <v>3</v>
      </c>
      <c r="D30" s="7" t="s">
        <v>4</v>
      </c>
      <c r="E30" s="7" t="s">
        <v>5</v>
      </c>
      <c r="F30" s="7" t="s">
        <v>6</v>
      </c>
      <c r="G30" s="7" t="s">
        <v>7</v>
      </c>
    </row>
    <row r="31" spans="1:7" s="3" customFormat="1">
      <c r="A31" s="16"/>
      <c r="B31" s="20" t="s">
        <v>8</v>
      </c>
      <c r="C31" s="20" t="s">
        <v>8</v>
      </c>
      <c r="D31" s="20" t="s">
        <v>8</v>
      </c>
      <c r="E31" s="20" t="s">
        <v>8</v>
      </c>
      <c r="F31" s="20" t="s">
        <v>8</v>
      </c>
      <c r="G31" s="20" t="s">
        <v>8</v>
      </c>
    </row>
    <row r="32" spans="1:7" s="3" customFormat="1">
      <c r="A32" s="16" t="s">
        <v>53</v>
      </c>
      <c r="B32" s="7"/>
      <c r="C32" s="7"/>
      <c r="D32" s="7"/>
      <c r="E32" s="7"/>
      <c r="F32" s="7"/>
    </row>
    <row r="33" spans="1:7" s="3" customFormat="1">
      <c r="A33" s="3" t="s">
        <v>30</v>
      </c>
      <c r="B33" s="31">
        <v>61</v>
      </c>
      <c r="C33" s="11">
        <v>58</v>
      </c>
      <c r="D33" s="11">
        <v>56</v>
      </c>
      <c r="E33" s="11">
        <v>52</v>
      </c>
      <c r="F33" s="11">
        <v>51</v>
      </c>
      <c r="G33" s="11">
        <v>49</v>
      </c>
    </row>
    <row r="34" spans="1:7" s="3" customFormat="1">
      <c r="A34" s="3" t="s">
        <v>31</v>
      </c>
      <c r="B34" s="31">
        <v>94</v>
      </c>
      <c r="C34" s="11">
        <v>87</v>
      </c>
      <c r="D34" s="11">
        <v>83</v>
      </c>
      <c r="E34" s="11">
        <v>76</v>
      </c>
      <c r="F34" s="11">
        <v>71</v>
      </c>
      <c r="G34" s="11">
        <v>67</v>
      </c>
    </row>
    <row r="35" spans="1:7" s="3" customFormat="1">
      <c r="A35" s="3" t="s">
        <v>32</v>
      </c>
      <c r="B35" s="31">
        <v>28</v>
      </c>
      <c r="C35" s="11">
        <v>29</v>
      </c>
      <c r="D35" s="11">
        <v>27</v>
      </c>
      <c r="E35" s="11">
        <v>26</v>
      </c>
      <c r="F35" s="11">
        <v>25</v>
      </c>
      <c r="G35" s="11">
        <v>25</v>
      </c>
    </row>
    <row r="36" spans="1:7" s="3" customFormat="1">
      <c r="A36" s="3" t="s">
        <v>33</v>
      </c>
      <c r="B36" s="31">
        <v>92</v>
      </c>
      <c r="C36" s="11">
        <v>88</v>
      </c>
      <c r="D36" s="11">
        <v>88</v>
      </c>
      <c r="E36" s="11">
        <v>85</v>
      </c>
      <c r="F36" s="11">
        <v>81</v>
      </c>
      <c r="G36" s="11">
        <v>78</v>
      </c>
    </row>
    <row r="37" spans="1:7" s="3" customFormat="1">
      <c r="A37" s="3" t="s">
        <v>34</v>
      </c>
      <c r="B37" s="31">
        <v>2</v>
      </c>
      <c r="C37" s="11">
        <v>2</v>
      </c>
      <c r="D37" s="11">
        <v>1</v>
      </c>
      <c r="E37" s="11">
        <v>0</v>
      </c>
      <c r="F37" s="11">
        <v>1</v>
      </c>
      <c r="G37" s="11">
        <v>3</v>
      </c>
    </row>
    <row r="38" spans="1:7" s="3" customFormat="1">
      <c r="B38" s="10">
        <v>277</v>
      </c>
      <c r="C38" s="10">
        <v>264</v>
      </c>
      <c r="D38" s="10">
        <v>255</v>
      </c>
      <c r="E38" s="10">
        <v>239</v>
      </c>
      <c r="F38" s="10">
        <v>229</v>
      </c>
      <c r="G38" s="10">
        <v>222</v>
      </c>
    </row>
    <row r="39" spans="1:7" s="3" customFormat="1">
      <c r="B39" s="11"/>
      <c r="C39" s="11"/>
      <c r="D39" s="11"/>
      <c r="E39" s="11"/>
      <c r="F39" s="11"/>
      <c r="G39" s="24"/>
    </row>
    <row r="40" spans="1:7" s="3" customFormat="1">
      <c r="A40" s="52" t="s">
        <v>69</v>
      </c>
      <c r="B40" s="45"/>
      <c r="C40" s="45"/>
      <c r="D40" s="45"/>
      <c r="E40" s="45"/>
      <c r="F40" s="45"/>
      <c r="G40" s="24"/>
    </row>
    <row r="41" spans="1:7" s="3" customFormat="1">
      <c r="A41" s="53" t="s">
        <v>70</v>
      </c>
      <c r="B41" s="54">
        <v>103</v>
      </c>
      <c r="C41" s="54">
        <v>128</v>
      </c>
      <c r="D41" s="54">
        <v>116</v>
      </c>
      <c r="E41" s="54">
        <v>114</v>
      </c>
      <c r="F41" s="54">
        <v>114</v>
      </c>
      <c r="G41" s="54">
        <v>122</v>
      </c>
    </row>
    <row r="42" spans="1:7" s="3" customFormat="1">
      <c r="A42" s="53" t="s">
        <v>71</v>
      </c>
      <c r="B42" s="55">
        <v>163</v>
      </c>
      <c r="C42" s="55">
        <v>146</v>
      </c>
      <c r="D42" s="55">
        <v>150</v>
      </c>
      <c r="E42" s="55">
        <v>143</v>
      </c>
      <c r="F42" s="55">
        <v>159</v>
      </c>
      <c r="G42" s="55">
        <v>161</v>
      </c>
    </row>
    <row r="43" spans="1:7" s="3" customFormat="1">
      <c r="A43" s="56"/>
      <c r="B43" s="47">
        <v>266</v>
      </c>
      <c r="C43" s="47">
        <v>274</v>
      </c>
      <c r="D43" s="47">
        <v>266</v>
      </c>
      <c r="E43" s="47">
        <v>257</v>
      </c>
      <c r="F43" s="47">
        <v>273</v>
      </c>
      <c r="G43" s="47">
        <v>283</v>
      </c>
    </row>
    <row r="44" spans="1:7" s="3" customFormat="1">
      <c r="B44" s="11"/>
      <c r="C44" s="11"/>
      <c r="D44" s="11"/>
      <c r="E44" s="11"/>
      <c r="F44" s="11"/>
      <c r="G44" s="24"/>
    </row>
    <row r="45" spans="1:7" s="3" customFormat="1">
      <c r="A45" s="16" t="s">
        <v>57</v>
      </c>
      <c r="B45" s="41"/>
      <c r="C45" s="41"/>
      <c r="D45" s="41"/>
      <c r="E45" s="41"/>
      <c r="F45" s="41"/>
      <c r="G45" s="57"/>
    </row>
    <row r="46" spans="1:7" s="3" customFormat="1">
      <c r="A46" s="3" t="s">
        <v>60</v>
      </c>
      <c r="B46" s="31">
        <v>74</v>
      </c>
      <c r="C46" s="31">
        <v>73</v>
      </c>
      <c r="D46" s="31">
        <v>68</v>
      </c>
      <c r="E46" s="31">
        <v>66.893000000000001</v>
      </c>
      <c r="F46" s="31">
        <v>72</v>
      </c>
      <c r="G46" s="31">
        <v>71</v>
      </c>
    </row>
    <row r="47" spans="1:7" s="3" customFormat="1">
      <c r="A47" s="3" t="s">
        <v>58</v>
      </c>
      <c r="B47" s="31">
        <v>19</v>
      </c>
      <c r="C47" s="31">
        <v>20</v>
      </c>
      <c r="D47" s="31">
        <v>19</v>
      </c>
      <c r="E47" s="31">
        <v>18.827999999999999</v>
      </c>
      <c r="F47" s="31">
        <v>21</v>
      </c>
      <c r="G47" s="31">
        <v>21</v>
      </c>
    </row>
    <row r="48" spans="1:7" s="3" customFormat="1">
      <c r="B48" s="31"/>
      <c r="C48" s="31"/>
      <c r="D48" s="31"/>
      <c r="E48" s="31"/>
      <c r="F48" s="31"/>
      <c r="G48" s="31"/>
    </row>
    <row r="49" spans="1:7" s="16" customFormat="1">
      <c r="A49" s="3" t="s">
        <v>61</v>
      </c>
      <c r="B49" s="31">
        <v>2370</v>
      </c>
      <c r="C49" s="31">
        <v>2379</v>
      </c>
      <c r="D49" s="31">
        <v>2280</v>
      </c>
      <c r="E49" s="31">
        <v>1977</v>
      </c>
      <c r="F49" s="31">
        <v>1869</v>
      </c>
      <c r="G49" s="31">
        <v>1852</v>
      </c>
    </row>
    <row r="50" spans="1:7" s="16" customFormat="1">
      <c r="A50" s="3" t="s">
        <v>62</v>
      </c>
      <c r="B50" s="31">
        <v>150</v>
      </c>
      <c r="C50" s="31">
        <v>134</v>
      </c>
      <c r="D50" s="31">
        <v>114</v>
      </c>
      <c r="E50" s="31">
        <v>89</v>
      </c>
      <c r="F50" s="31">
        <v>163</v>
      </c>
      <c r="G50" s="31">
        <v>174</v>
      </c>
    </row>
    <row r="51" spans="1:7" s="3" customFormat="1">
      <c r="A51" s="16" t="s">
        <v>63</v>
      </c>
      <c r="B51" s="37">
        <v>2520</v>
      </c>
      <c r="C51" s="37">
        <v>2513</v>
      </c>
      <c r="D51" s="37">
        <v>2394</v>
      </c>
      <c r="E51" s="37">
        <v>2066</v>
      </c>
      <c r="F51" s="37">
        <v>2032</v>
      </c>
      <c r="G51" s="37">
        <v>2026</v>
      </c>
    </row>
    <row r="52" spans="1:7" s="3" customFormat="1">
      <c r="B52" s="58"/>
      <c r="C52" s="58"/>
      <c r="D52" s="58"/>
      <c r="E52" s="58"/>
      <c r="F52" s="58"/>
    </row>
    <row r="53" spans="1:7" s="3" customFormat="1"/>
    <row r="54" spans="1:7" s="3" customFormat="1"/>
    <row r="55" spans="1:7">
      <c r="A55" s="3"/>
    </row>
    <row r="56" spans="1:7">
      <c r="A56" s="3"/>
    </row>
    <row r="57" spans="1:7">
      <c r="A57" s="3"/>
    </row>
    <row r="58" spans="1:7">
      <c r="A58" s="3"/>
    </row>
    <row r="59" spans="1:7">
      <c r="A59" s="3"/>
    </row>
  </sheetData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49"/>
  <sheetViews>
    <sheetView showGridLines="0" zoomScaleNormal="100" zoomScaleSheetLayoutView="100" workbookViewId="0"/>
  </sheetViews>
  <sheetFormatPr defaultRowHeight="12.75"/>
  <cols>
    <col min="1" max="1" width="40.7109375" style="18" customWidth="1"/>
    <col min="2" max="3" width="8.7109375" style="18" customWidth="1"/>
    <col min="4" max="7" width="8.7109375" style="18" customWidth="1" collapsed="1"/>
    <col min="8" max="10" width="8.7109375" style="18" customWidth="1"/>
    <col min="11" max="16384" width="9.140625" style="18"/>
  </cols>
  <sheetData>
    <row r="1" spans="1:7" ht="28.5">
      <c r="A1" s="1" t="s">
        <v>0</v>
      </c>
      <c r="B1" s="1"/>
      <c r="C1" s="1"/>
      <c r="D1" s="1"/>
      <c r="E1" s="1"/>
      <c r="F1" s="1"/>
      <c r="G1" s="1"/>
    </row>
    <row r="2" spans="1:7" s="3" customFormat="1">
      <c r="A2" s="2"/>
      <c r="B2" s="2"/>
      <c r="C2" s="2"/>
    </row>
    <row r="3" spans="1:7" s="39" customFormat="1" ht="21">
      <c r="A3" s="5" t="s">
        <v>72</v>
      </c>
      <c r="B3" s="5"/>
      <c r="C3" s="5"/>
      <c r="D3" s="5"/>
      <c r="E3" s="5"/>
      <c r="F3" s="5"/>
      <c r="G3" s="5"/>
    </row>
    <row r="4" spans="1:7" s="3" customFormat="1"/>
    <row r="5" spans="1:7" s="3" customFormat="1">
      <c r="A5" s="4"/>
      <c r="B5" s="8" t="s">
        <v>2</v>
      </c>
      <c r="C5" s="8" t="s">
        <v>3</v>
      </c>
      <c r="D5" s="7" t="s">
        <v>4</v>
      </c>
      <c r="E5" s="7" t="s">
        <v>5</v>
      </c>
      <c r="F5" s="7" t="s">
        <v>6</v>
      </c>
      <c r="G5" s="7" t="s">
        <v>7</v>
      </c>
    </row>
    <row r="6" spans="1:7" s="3" customFormat="1">
      <c r="A6" s="4"/>
      <c r="B6" s="40" t="s">
        <v>8</v>
      </c>
      <c r="C6" s="40" t="s">
        <v>8</v>
      </c>
      <c r="D6" s="20" t="s">
        <v>8</v>
      </c>
      <c r="E6" s="20" t="s">
        <v>8</v>
      </c>
      <c r="F6" s="20" t="s">
        <v>8</v>
      </c>
      <c r="G6" s="20" t="s">
        <v>8</v>
      </c>
    </row>
    <row r="7" spans="1:7" s="3" customFormat="1">
      <c r="A7" s="13" t="s">
        <v>9</v>
      </c>
      <c r="B7" s="13"/>
      <c r="C7" s="13"/>
    </row>
    <row r="8" spans="1:7" s="3" customFormat="1">
      <c r="A8" s="4" t="s">
        <v>44</v>
      </c>
      <c r="B8" s="31">
        <v>275</v>
      </c>
      <c r="C8" s="31">
        <v>271</v>
      </c>
      <c r="D8" s="31">
        <v>265</v>
      </c>
      <c r="E8" s="31">
        <v>231</v>
      </c>
      <c r="F8" s="31">
        <v>224</v>
      </c>
      <c r="G8" s="31">
        <v>217</v>
      </c>
    </row>
    <row r="9" spans="1:7" s="3" customFormat="1">
      <c r="A9" s="4" t="s">
        <v>45</v>
      </c>
      <c r="B9" s="31">
        <v>3</v>
      </c>
      <c r="C9" s="31">
        <v>3</v>
      </c>
      <c r="D9" s="31">
        <v>5</v>
      </c>
      <c r="E9" s="31">
        <v>6</v>
      </c>
      <c r="F9" s="31">
        <v>5</v>
      </c>
      <c r="G9" s="31">
        <v>6</v>
      </c>
    </row>
    <row r="10" spans="1:7" s="3" customFormat="1">
      <c r="A10" s="4" t="s">
        <v>46</v>
      </c>
      <c r="B10" s="31">
        <v>0</v>
      </c>
      <c r="C10" s="31">
        <v>1</v>
      </c>
      <c r="D10" s="31">
        <v>1</v>
      </c>
      <c r="E10" s="31">
        <v>1</v>
      </c>
      <c r="F10" s="31">
        <v>1</v>
      </c>
      <c r="G10" s="31">
        <v>1</v>
      </c>
    </row>
    <row r="11" spans="1:7" s="3" customFormat="1">
      <c r="A11" s="4" t="s">
        <v>39</v>
      </c>
      <c r="B11" s="31">
        <v>60</v>
      </c>
      <c r="C11" s="31">
        <v>42</v>
      </c>
      <c r="D11" s="31">
        <v>47</v>
      </c>
      <c r="E11" s="31">
        <v>43</v>
      </c>
      <c r="F11" s="31">
        <v>40</v>
      </c>
      <c r="G11" s="31">
        <v>31</v>
      </c>
    </row>
    <row r="12" spans="1:7" s="3" customFormat="1">
      <c r="A12" s="4" t="s">
        <v>41</v>
      </c>
      <c r="B12" s="31">
        <v>6</v>
      </c>
      <c r="C12" s="31">
        <v>5</v>
      </c>
      <c r="D12" s="31">
        <v>0</v>
      </c>
      <c r="E12" s="31">
        <v>5</v>
      </c>
      <c r="F12" s="31">
        <v>0</v>
      </c>
      <c r="G12" s="31">
        <v>0</v>
      </c>
    </row>
    <row r="13" spans="1:7" s="3" customFormat="1">
      <c r="A13" s="4" t="s">
        <v>73</v>
      </c>
      <c r="B13" s="31">
        <v>104</v>
      </c>
      <c r="C13" s="31">
        <v>9</v>
      </c>
      <c r="D13" s="31">
        <v>21</v>
      </c>
      <c r="E13" s="31">
        <v>26</v>
      </c>
      <c r="F13" s="31">
        <v>24</v>
      </c>
      <c r="G13" s="31">
        <v>25</v>
      </c>
    </row>
    <row r="14" spans="1:7" s="3" customFormat="1">
      <c r="A14" s="4"/>
      <c r="B14" s="37">
        <v>448</v>
      </c>
      <c r="C14" s="37">
        <v>331</v>
      </c>
      <c r="D14" s="37">
        <v>339</v>
      </c>
      <c r="E14" s="37">
        <v>312</v>
      </c>
      <c r="F14" s="37">
        <v>294</v>
      </c>
      <c r="G14" s="37">
        <v>280</v>
      </c>
    </row>
    <row r="15" spans="1:7" s="3" customFormat="1">
      <c r="A15" s="4"/>
      <c r="B15" s="31"/>
      <c r="C15" s="31"/>
      <c r="D15" s="31"/>
      <c r="E15" s="31"/>
      <c r="F15" s="31"/>
      <c r="G15" s="31"/>
    </row>
    <row r="16" spans="1:7" s="3" customFormat="1">
      <c r="A16" s="13" t="s">
        <v>10</v>
      </c>
      <c r="B16" s="41"/>
      <c r="C16" s="41"/>
      <c r="D16" s="31"/>
      <c r="E16" s="31"/>
      <c r="F16" s="31"/>
      <c r="G16" s="31"/>
    </row>
    <row r="17" spans="1:7" s="3" customFormat="1">
      <c r="A17" s="4" t="s">
        <v>48</v>
      </c>
      <c r="B17" s="31">
        <v>82</v>
      </c>
      <c r="C17" s="31">
        <v>73</v>
      </c>
      <c r="D17" s="31">
        <v>81</v>
      </c>
      <c r="E17" s="31">
        <v>60</v>
      </c>
      <c r="F17" s="31">
        <v>70</v>
      </c>
      <c r="G17" s="31">
        <v>66</v>
      </c>
    </row>
    <row r="18" spans="1:7" s="3" customFormat="1">
      <c r="A18" s="4" t="s">
        <v>49</v>
      </c>
      <c r="B18" s="11">
        <v>325</v>
      </c>
      <c r="C18" s="11">
        <v>315</v>
      </c>
      <c r="D18" s="11">
        <v>319</v>
      </c>
      <c r="E18" s="11">
        <v>295</v>
      </c>
      <c r="F18" s="11">
        <v>283</v>
      </c>
      <c r="G18" s="31">
        <v>255</v>
      </c>
    </row>
    <row r="19" spans="1:7" s="3" customFormat="1">
      <c r="A19" s="4" t="s">
        <v>50</v>
      </c>
      <c r="B19" s="31">
        <v>102</v>
      </c>
      <c r="C19" s="31">
        <v>5</v>
      </c>
      <c r="D19" s="31">
        <v>6</v>
      </c>
      <c r="E19" s="31">
        <v>4</v>
      </c>
      <c r="F19" s="31">
        <v>5</v>
      </c>
      <c r="G19" s="31">
        <v>5</v>
      </c>
    </row>
    <row r="20" spans="1:7" s="3" customFormat="1">
      <c r="A20" s="4"/>
      <c r="B20" s="10">
        <v>509</v>
      </c>
      <c r="C20" s="10">
        <v>393</v>
      </c>
      <c r="D20" s="37">
        <v>406</v>
      </c>
      <c r="E20" s="37">
        <v>359</v>
      </c>
      <c r="F20" s="37">
        <v>358</v>
      </c>
      <c r="G20" s="37">
        <v>326</v>
      </c>
    </row>
    <row r="21" spans="1:7" s="3" customFormat="1">
      <c r="A21" s="4"/>
      <c r="B21" s="11"/>
      <c r="C21" s="11"/>
      <c r="D21" s="31"/>
      <c r="E21" s="31"/>
      <c r="F21" s="31"/>
      <c r="G21" s="31"/>
    </row>
    <row r="22" spans="1:7" s="3" customFormat="1">
      <c r="A22" s="13" t="s">
        <v>51</v>
      </c>
      <c r="B22" s="42">
        <v>-61</v>
      </c>
      <c r="C22" s="42">
        <v>-62</v>
      </c>
      <c r="D22" s="42">
        <v>-67</v>
      </c>
      <c r="E22" s="42">
        <v>-47</v>
      </c>
      <c r="F22" s="42">
        <v>-64</v>
      </c>
      <c r="G22" s="42">
        <v>-46</v>
      </c>
    </row>
    <row r="23" spans="1:7" s="3" customFormat="1">
      <c r="A23" s="13"/>
      <c r="B23" s="13"/>
      <c r="C23" s="13"/>
      <c r="D23" s="59"/>
      <c r="E23" s="59"/>
      <c r="F23" s="59"/>
      <c r="G23" s="59"/>
    </row>
    <row r="24" spans="1:7" s="39" customFormat="1" ht="21">
      <c r="A24" s="5" t="s">
        <v>74</v>
      </c>
      <c r="B24" s="5"/>
      <c r="C24" s="5"/>
      <c r="D24" s="5"/>
      <c r="E24" s="5"/>
      <c r="F24" s="5"/>
      <c r="G24" s="5"/>
    </row>
    <row r="25" spans="1:7" s="3" customFormat="1">
      <c r="A25" s="16"/>
      <c r="B25" s="16"/>
      <c r="C25" s="16"/>
    </row>
    <row r="26" spans="1:7" s="3" customFormat="1">
      <c r="B26" s="8" t="s">
        <v>2</v>
      </c>
      <c r="C26" s="8" t="s">
        <v>3</v>
      </c>
      <c r="D26" s="7" t="s">
        <v>4</v>
      </c>
      <c r="E26" s="7" t="s">
        <v>5</v>
      </c>
      <c r="F26" s="7" t="s">
        <v>6</v>
      </c>
      <c r="G26" s="7" t="s">
        <v>7</v>
      </c>
    </row>
    <row r="27" spans="1:7" s="3" customFormat="1">
      <c r="B27" s="40" t="s">
        <v>8</v>
      </c>
      <c r="C27" s="40" t="s">
        <v>8</v>
      </c>
      <c r="D27" s="20" t="s">
        <v>8</v>
      </c>
      <c r="E27" s="20" t="s">
        <v>8</v>
      </c>
      <c r="F27" s="20" t="s">
        <v>8</v>
      </c>
      <c r="G27" s="20" t="s">
        <v>8</v>
      </c>
    </row>
    <row r="28" spans="1:7" s="3" customFormat="1">
      <c r="A28" s="16" t="s">
        <v>53</v>
      </c>
    </row>
    <row r="29" spans="1:7" s="3" customFormat="1">
      <c r="A29" s="3" t="s">
        <v>30</v>
      </c>
      <c r="B29" s="31">
        <v>111</v>
      </c>
      <c r="C29" s="11">
        <v>114</v>
      </c>
      <c r="D29" s="11">
        <v>118</v>
      </c>
      <c r="E29" s="24">
        <v>110</v>
      </c>
      <c r="F29" s="24">
        <v>101</v>
      </c>
      <c r="G29" s="24">
        <v>98</v>
      </c>
    </row>
    <row r="30" spans="1:7" s="3" customFormat="1">
      <c r="A30" s="3" t="s">
        <v>31</v>
      </c>
      <c r="B30" s="31">
        <v>116</v>
      </c>
      <c r="C30" s="11">
        <v>108</v>
      </c>
      <c r="D30" s="11">
        <v>101</v>
      </c>
      <c r="E30" s="24">
        <v>79</v>
      </c>
      <c r="F30" s="24">
        <v>82</v>
      </c>
      <c r="G30" s="24">
        <v>73</v>
      </c>
    </row>
    <row r="31" spans="1:7" s="3" customFormat="1">
      <c r="A31" s="3" t="s">
        <v>32</v>
      </c>
      <c r="B31" s="31">
        <v>2</v>
      </c>
      <c r="C31" s="11">
        <v>1</v>
      </c>
      <c r="D31" s="11">
        <v>1</v>
      </c>
      <c r="E31" s="24">
        <v>1</v>
      </c>
      <c r="F31" s="24">
        <v>0</v>
      </c>
      <c r="G31" s="24">
        <v>0</v>
      </c>
    </row>
    <row r="32" spans="1:7" s="3" customFormat="1">
      <c r="A32" s="3" t="s">
        <v>33</v>
      </c>
      <c r="B32" s="31">
        <v>39</v>
      </c>
      <c r="C32" s="11">
        <v>39</v>
      </c>
      <c r="D32" s="11">
        <v>37</v>
      </c>
      <c r="E32" s="24">
        <v>36</v>
      </c>
      <c r="F32" s="24">
        <v>36</v>
      </c>
      <c r="G32" s="24">
        <v>40</v>
      </c>
    </row>
    <row r="33" spans="1:7" s="3" customFormat="1">
      <c r="A33" s="3" t="s">
        <v>34</v>
      </c>
      <c r="B33" s="31">
        <v>7</v>
      </c>
      <c r="C33" s="11">
        <v>9</v>
      </c>
      <c r="D33" s="11">
        <v>8</v>
      </c>
      <c r="E33" s="24">
        <v>5</v>
      </c>
      <c r="F33" s="24">
        <v>5</v>
      </c>
      <c r="G33" s="24">
        <v>6</v>
      </c>
    </row>
    <row r="34" spans="1:7" s="3" customFormat="1">
      <c r="B34" s="10">
        <v>275</v>
      </c>
      <c r="C34" s="10">
        <v>271</v>
      </c>
      <c r="D34" s="10">
        <v>265</v>
      </c>
      <c r="E34" s="10">
        <v>231</v>
      </c>
      <c r="F34" s="10">
        <v>224</v>
      </c>
      <c r="G34" s="10">
        <v>217</v>
      </c>
    </row>
    <row r="35" spans="1:7" s="3" customFormat="1">
      <c r="A35" s="61"/>
      <c r="B35" s="31"/>
      <c r="C35" s="31"/>
      <c r="D35" s="31"/>
      <c r="E35" s="31"/>
      <c r="F35" s="31"/>
      <c r="G35" s="31"/>
    </row>
    <row r="36" spans="1:7" s="3" customFormat="1">
      <c r="A36" s="16" t="s">
        <v>75</v>
      </c>
      <c r="B36" s="31"/>
      <c r="C36" s="31"/>
      <c r="D36" s="31"/>
      <c r="E36" s="31"/>
      <c r="F36" s="31"/>
      <c r="G36" s="31"/>
    </row>
    <row r="37" spans="1:7" s="3" customFormat="1">
      <c r="A37" s="3" t="s">
        <v>76</v>
      </c>
      <c r="B37" s="31">
        <v>85</v>
      </c>
      <c r="C37" s="31">
        <v>74</v>
      </c>
      <c r="D37" s="31">
        <v>71</v>
      </c>
      <c r="E37" s="31">
        <v>55</v>
      </c>
      <c r="F37" s="31">
        <v>64</v>
      </c>
      <c r="G37" s="31">
        <v>48</v>
      </c>
    </row>
    <row r="38" spans="1:7" s="3" customFormat="1">
      <c r="A38" s="4" t="s">
        <v>77</v>
      </c>
      <c r="B38" s="31">
        <v>67</v>
      </c>
      <c r="C38" s="31">
        <v>57</v>
      </c>
      <c r="D38" s="31">
        <v>55</v>
      </c>
      <c r="E38" s="31">
        <v>43</v>
      </c>
      <c r="F38" s="31">
        <v>54</v>
      </c>
      <c r="G38" s="31">
        <v>41</v>
      </c>
    </row>
    <row r="39" spans="1:7" s="3" customFormat="1">
      <c r="B39" s="31"/>
      <c r="C39" s="31"/>
      <c r="D39" s="31"/>
      <c r="E39" s="31"/>
      <c r="F39" s="31"/>
      <c r="G39" s="31"/>
    </row>
    <row r="40" spans="1:7" s="3" customFormat="1">
      <c r="A40" s="16" t="s">
        <v>57</v>
      </c>
      <c r="B40" s="24"/>
      <c r="C40" s="24"/>
      <c r="D40" s="24"/>
      <c r="E40" s="24"/>
      <c r="F40" s="24"/>
      <c r="G40" s="24"/>
    </row>
    <row r="41" spans="1:7" s="3" customFormat="1">
      <c r="A41" s="3" t="s">
        <v>60</v>
      </c>
      <c r="B41" s="31">
        <v>417</v>
      </c>
      <c r="C41" s="31">
        <v>440</v>
      </c>
      <c r="D41" s="31">
        <v>442</v>
      </c>
      <c r="E41" s="31">
        <v>421</v>
      </c>
      <c r="F41" s="31">
        <v>414</v>
      </c>
      <c r="G41" s="31">
        <v>409</v>
      </c>
    </row>
    <row r="42" spans="1:7" s="3" customFormat="1">
      <c r="B42" s="31"/>
      <c r="C42" s="31"/>
      <c r="D42" s="31"/>
      <c r="E42" s="31"/>
      <c r="F42" s="31"/>
      <c r="G42" s="31"/>
    </row>
    <row r="43" spans="1:7" s="3" customFormat="1">
      <c r="A43" s="3" t="s">
        <v>61</v>
      </c>
      <c r="B43" s="31">
        <v>2094</v>
      </c>
      <c r="C43" s="31">
        <v>2146</v>
      </c>
      <c r="D43" s="31">
        <v>2064</v>
      </c>
      <c r="E43" s="31">
        <v>1825</v>
      </c>
      <c r="F43" s="31">
        <v>1856</v>
      </c>
      <c r="G43" s="31">
        <v>1711</v>
      </c>
    </row>
    <row r="44" spans="1:7" s="3" customFormat="1">
      <c r="A44" s="3" t="s">
        <v>62</v>
      </c>
      <c r="B44" s="32">
        <v>134</v>
      </c>
      <c r="C44" s="32">
        <v>140</v>
      </c>
      <c r="D44" s="32">
        <v>138</v>
      </c>
      <c r="E44" s="32">
        <v>152</v>
      </c>
      <c r="F44" s="32">
        <v>119</v>
      </c>
      <c r="G44" s="32">
        <v>57</v>
      </c>
    </row>
    <row r="45" spans="1:7" s="3" customFormat="1">
      <c r="A45" s="16" t="s">
        <v>78</v>
      </c>
      <c r="B45" s="31">
        <v>2228</v>
      </c>
      <c r="C45" s="31">
        <v>2286</v>
      </c>
      <c r="D45" s="31">
        <v>2202</v>
      </c>
      <c r="E45" s="31">
        <v>1977</v>
      </c>
      <c r="F45" s="31">
        <v>1975</v>
      </c>
      <c r="G45" s="31">
        <v>1768</v>
      </c>
    </row>
    <row r="46" spans="1:7" s="3" customFormat="1"/>
    <row r="47" spans="1:7" s="3" customFormat="1"/>
    <row r="48" spans="1:7" s="3" customFormat="1"/>
    <row r="49" s="3" customFormat="1"/>
  </sheetData>
  <pageMargins left="0.7" right="0.7" top="0.75" bottom="0.75" header="0.3" footer="0.3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37"/>
  <sheetViews>
    <sheetView showGridLines="0" zoomScaleNormal="100" zoomScaleSheetLayoutView="100" workbookViewId="0"/>
  </sheetViews>
  <sheetFormatPr defaultRowHeight="12.75"/>
  <cols>
    <col min="1" max="1" width="40.7109375" style="18" customWidth="1"/>
    <col min="2" max="4" width="8.7109375" style="18" customWidth="1" collapsed="1"/>
    <col min="5" max="9" width="8.7109375" style="18" customWidth="1"/>
    <col min="10" max="11" width="9.140625" style="18" customWidth="1"/>
    <col min="12" max="16384" width="9.140625" style="18"/>
  </cols>
  <sheetData>
    <row r="1" spans="1:9" s="3" customFormat="1" ht="28.5" customHeight="1">
      <c r="A1" s="1" t="s">
        <v>0</v>
      </c>
      <c r="B1" s="1"/>
      <c r="C1" s="1"/>
      <c r="D1" s="1"/>
      <c r="E1" s="1"/>
      <c r="F1" s="1"/>
      <c r="G1" s="1"/>
    </row>
    <row r="2" spans="1:9" s="3" customFormat="1" ht="12.75" customHeight="1">
      <c r="A2" s="2"/>
    </row>
    <row r="3" spans="1:9" s="39" customFormat="1" ht="21" customHeight="1">
      <c r="A3" s="5" t="s">
        <v>79</v>
      </c>
      <c r="B3" s="5"/>
      <c r="C3" s="5"/>
      <c r="D3" s="5"/>
      <c r="E3" s="5"/>
      <c r="F3" s="5"/>
      <c r="G3" s="5"/>
      <c r="H3" s="4"/>
    </row>
    <row r="4" spans="1:9" s="3" customFormat="1" ht="12.75" customHeight="1">
      <c r="F4" s="51"/>
      <c r="G4" s="51"/>
    </row>
    <row r="5" spans="1:9" s="3" customFormat="1" ht="12.75" customHeight="1">
      <c r="A5" s="33"/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</row>
    <row r="6" spans="1:9" s="3" customFormat="1" ht="12.75" customHeight="1">
      <c r="A6" s="4"/>
      <c r="B6" s="20" t="s">
        <v>8</v>
      </c>
      <c r="C6" s="20" t="s">
        <v>8</v>
      </c>
      <c r="D6" s="20" t="s">
        <v>8</v>
      </c>
      <c r="E6" s="20" t="s">
        <v>8</v>
      </c>
      <c r="F6" s="20" t="s">
        <v>8</v>
      </c>
      <c r="G6" s="20" t="s">
        <v>8</v>
      </c>
    </row>
    <row r="7" spans="1:9" s="3" customFormat="1" ht="12.75" customHeight="1">
      <c r="A7" s="16" t="s">
        <v>9</v>
      </c>
      <c r="B7" s="62"/>
      <c r="C7" s="62"/>
      <c r="D7" s="62"/>
      <c r="E7" s="62"/>
      <c r="F7" s="62"/>
      <c r="G7" s="62"/>
    </row>
    <row r="8" spans="1:9" s="3" customFormat="1">
      <c r="A8" s="4" t="s">
        <v>46</v>
      </c>
      <c r="B8" s="31">
        <v>0</v>
      </c>
      <c r="C8" s="31">
        <v>0</v>
      </c>
      <c r="D8" s="31">
        <v>1</v>
      </c>
      <c r="E8" s="31">
        <v>2</v>
      </c>
      <c r="F8" s="31">
        <v>1</v>
      </c>
      <c r="G8" s="31">
        <v>0</v>
      </c>
    </row>
    <row r="9" spans="1:9" s="3" customFormat="1">
      <c r="A9" s="4" t="s">
        <v>39</v>
      </c>
      <c r="B9" s="31">
        <v>33</v>
      </c>
      <c r="C9" s="31">
        <v>35</v>
      </c>
      <c r="D9" s="31">
        <v>22</v>
      </c>
      <c r="E9" s="31">
        <v>42</v>
      </c>
      <c r="F9" s="31">
        <v>47</v>
      </c>
      <c r="G9" s="31">
        <v>29</v>
      </c>
      <c r="I9" s="63"/>
    </row>
    <row r="10" spans="1:9" s="3" customFormat="1" ht="12.75" customHeight="1">
      <c r="A10" s="4" t="s">
        <v>41</v>
      </c>
      <c r="B10" s="31">
        <v>8</v>
      </c>
      <c r="C10" s="31">
        <v>0</v>
      </c>
      <c r="D10" s="31">
        <v>16</v>
      </c>
      <c r="E10" s="31">
        <v>5</v>
      </c>
      <c r="F10" s="31">
        <v>5</v>
      </c>
      <c r="G10" s="31">
        <v>2</v>
      </c>
    </row>
    <row r="11" spans="1:9" s="3" customFormat="1" ht="12.75" customHeight="1">
      <c r="A11" s="4" t="s">
        <v>47</v>
      </c>
      <c r="B11" s="31">
        <v>12</v>
      </c>
      <c r="C11" s="31">
        <v>15</v>
      </c>
      <c r="D11" s="31">
        <v>14</v>
      </c>
      <c r="E11" s="31">
        <v>13</v>
      </c>
      <c r="F11" s="31">
        <v>14</v>
      </c>
      <c r="G11" s="31">
        <v>13</v>
      </c>
    </row>
    <row r="12" spans="1:9" s="3" customFormat="1" ht="12.75" customHeight="1">
      <c r="B12" s="37">
        <v>53</v>
      </c>
      <c r="C12" s="37">
        <v>50</v>
      </c>
      <c r="D12" s="37">
        <v>53</v>
      </c>
      <c r="E12" s="37">
        <v>62</v>
      </c>
      <c r="F12" s="37">
        <v>67</v>
      </c>
      <c r="G12" s="37">
        <v>44</v>
      </c>
      <c r="H12" s="44"/>
    </row>
    <row r="13" spans="1:9" s="3" customFormat="1" ht="12.75" customHeight="1">
      <c r="B13" s="31"/>
      <c r="C13" s="31"/>
      <c r="D13" s="31"/>
      <c r="E13" s="31"/>
      <c r="F13" s="31"/>
      <c r="G13" s="31"/>
      <c r="H13" s="44"/>
    </row>
    <row r="14" spans="1:9" s="3" customFormat="1" ht="12.75" customHeight="1">
      <c r="A14" s="16" t="s">
        <v>10</v>
      </c>
      <c r="B14" s="31"/>
      <c r="C14" s="31"/>
      <c r="D14" s="31"/>
      <c r="E14" s="31"/>
      <c r="F14" s="31"/>
      <c r="G14" s="31"/>
      <c r="H14" s="44"/>
    </row>
    <row r="15" spans="1:9" s="3" customFormat="1" ht="12.75" customHeight="1">
      <c r="A15" s="3" t="s">
        <v>48</v>
      </c>
      <c r="B15" s="31">
        <v>39</v>
      </c>
      <c r="C15" s="31">
        <v>39</v>
      </c>
      <c r="D15" s="31">
        <v>33</v>
      </c>
      <c r="E15" s="31">
        <v>23</v>
      </c>
      <c r="F15" s="31">
        <v>20</v>
      </c>
      <c r="G15" s="31">
        <v>29</v>
      </c>
      <c r="H15" s="44"/>
    </row>
    <row r="16" spans="1:9" s="3" customFormat="1" ht="12.75" customHeight="1">
      <c r="A16" s="3" t="s">
        <v>49</v>
      </c>
      <c r="B16" s="31">
        <v>28</v>
      </c>
      <c r="C16" s="31">
        <v>22</v>
      </c>
      <c r="D16" s="31">
        <v>11</v>
      </c>
      <c r="E16" s="31">
        <v>27</v>
      </c>
      <c r="F16" s="31">
        <v>35</v>
      </c>
      <c r="G16" s="31">
        <v>18</v>
      </c>
      <c r="H16" s="44"/>
      <c r="I16" s="63"/>
    </row>
    <row r="17" spans="1:9" s="3" customFormat="1" ht="12.75" customHeight="1">
      <c r="A17" s="3" t="s">
        <v>50</v>
      </c>
      <c r="B17" s="31">
        <v>11</v>
      </c>
      <c r="C17" s="31">
        <v>12</v>
      </c>
      <c r="D17" s="31">
        <v>12</v>
      </c>
      <c r="E17" s="31">
        <v>22</v>
      </c>
      <c r="F17" s="31">
        <v>17</v>
      </c>
      <c r="G17" s="31">
        <v>30</v>
      </c>
      <c r="H17" s="44"/>
    </row>
    <row r="18" spans="1:9" s="3" customFormat="1" ht="12.75" customHeight="1">
      <c r="B18" s="37">
        <v>78</v>
      </c>
      <c r="C18" s="37">
        <v>73</v>
      </c>
      <c r="D18" s="37">
        <v>56</v>
      </c>
      <c r="E18" s="37">
        <v>72</v>
      </c>
      <c r="F18" s="37">
        <v>72</v>
      </c>
      <c r="G18" s="37">
        <v>77</v>
      </c>
      <c r="H18" s="44"/>
    </row>
    <row r="19" spans="1:9" s="3" customFormat="1" ht="12.75" customHeight="1">
      <c r="B19" s="31"/>
      <c r="C19" s="31"/>
      <c r="D19" s="31"/>
      <c r="E19" s="31"/>
      <c r="F19" s="31"/>
      <c r="G19" s="31"/>
      <c r="H19" s="44"/>
    </row>
    <row r="20" spans="1:9" s="3" customFormat="1" ht="12.75" customHeight="1">
      <c r="A20" s="16" t="s">
        <v>51</v>
      </c>
      <c r="B20" s="42">
        <v>-25</v>
      </c>
      <c r="C20" s="42">
        <v>-23</v>
      </c>
      <c r="D20" s="42">
        <v>-3</v>
      </c>
      <c r="E20" s="42">
        <v>-10</v>
      </c>
      <c r="F20" s="42">
        <v>-5</v>
      </c>
      <c r="G20" s="42">
        <v>-33</v>
      </c>
      <c r="H20" s="44"/>
    </row>
    <row r="21" spans="1:9" s="3" customFormat="1" ht="12.75" customHeight="1">
      <c r="B21" s="62"/>
      <c r="C21" s="62"/>
      <c r="D21" s="62"/>
      <c r="E21" s="62"/>
      <c r="F21" s="62"/>
      <c r="G21" s="62"/>
    </row>
    <row r="22" spans="1:9" s="3" customFormat="1" ht="12.75" customHeight="1">
      <c r="A22" s="5" t="s">
        <v>80</v>
      </c>
      <c r="B22" s="64"/>
      <c r="C22" s="64"/>
      <c r="D22" s="64"/>
      <c r="E22" s="64"/>
      <c r="F22" s="64"/>
      <c r="G22" s="64"/>
      <c r="H22" s="39"/>
      <c r="I22" s="39"/>
    </row>
    <row r="23" spans="1:9" s="3" customFormat="1">
      <c r="B23" s="62"/>
      <c r="C23" s="62"/>
      <c r="D23" s="62"/>
      <c r="E23" s="62"/>
      <c r="F23" s="62"/>
      <c r="G23" s="62"/>
    </row>
    <row r="24" spans="1:9" s="3" customFormat="1" ht="12.75" customHeight="1" collapsed="1">
      <c r="A24" s="16" t="s">
        <v>81</v>
      </c>
      <c r="B24" s="31">
        <v>26</v>
      </c>
      <c r="C24" s="31">
        <v>32</v>
      </c>
      <c r="D24" s="31">
        <v>19</v>
      </c>
      <c r="E24" s="31">
        <v>37</v>
      </c>
      <c r="F24" s="31">
        <v>43</v>
      </c>
      <c r="G24" s="31">
        <v>24</v>
      </c>
    </row>
    <row r="25" spans="1:9" s="39" customFormat="1" ht="21" customHeight="1">
      <c r="A25" s="3"/>
      <c r="B25" s="31"/>
      <c r="C25" s="31"/>
      <c r="D25" s="31"/>
      <c r="E25" s="31"/>
      <c r="F25" s="31"/>
      <c r="G25" s="31"/>
      <c r="H25" s="3"/>
      <c r="I25" s="3"/>
    </row>
    <row r="26" spans="1:9" s="3" customFormat="1" ht="12.75" customHeight="1">
      <c r="A26" s="3" t="s">
        <v>61</v>
      </c>
      <c r="B26" s="31">
        <v>435</v>
      </c>
      <c r="C26" s="31">
        <v>449</v>
      </c>
      <c r="D26" s="31">
        <v>428</v>
      </c>
      <c r="E26" s="31">
        <v>275</v>
      </c>
      <c r="F26" s="31">
        <v>185</v>
      </c>
      <c r="G26" s="31">
        <v>180</v>
      </c>
    </row>
    <row r="27" spans="1:9" s="3" customFormat="1" ht="12.75" customHeight="1">
      <c r="A27" s="3" t="s">
        <v>62</v>
      </c>
      <c r="B27" s="32">
        <v>24</v>
      </c>
      <c r="C27" s="32">
        <v>29</v>
      </c>
      <c r="D27" s="32">
        <v>12</v>
      </c>
      <c r="E27" s="32">
        <v>18</v>
      </c>
      <c r="F27" s="32">
        <v>9</v>
      </c>
      <c r="G27" s="32">
        <v>7</v>
      </c>
    </row>
    <row r="28" spans="1:9" s="3" customFormat="1" ht="12.75" customHeight="1">
      <c r="A28" s="16" t="s">
        <v>63</v>
      </c>
      <c r="B28" s="31">
        <v>459</v>
      </c>
      <c r="C28" s="31">
        <v>478</v>
      </c>
      <c r="D28" s="31">
        <v>440</v>
      </c>
      <c r="E28" s="31">
        <v>293</v>
      </c>
      <c r="F28" s="31">
        <v>194</v>
      </c>
      <c r="G28" s="31">
        <v>187</v>
      </c>
    </row>
    <row r="29" spans="1:9" s="3" customFormat="1" ht="12.75" customHeight="1">
      <c r="B29" s="31"/>
      <c r="C29" s="31"/>
      <c r="D29" s="31"/>
      <c r="E29" s="31"/>
      <c r="F29" s="31"/>
      <c r="G29" s="24"/>
    </row>
    <row r="30" spans="1:9" s="3" customFormat="1" ht="12.75" customHeight="1"/>
    <row r="31" spans="1:9" s="3" customFormat="1" ht="12.75" customHeight="1"/>
    <row r="32" spans="1:9" s="3" customFormat="1" ht="12.75" customHeight="1"/>
    <row r="33" spans="1:9" s="3" customFormat="1" ht="12.75" customHeight="1"/>
    <row r="34" spans="1:9" s="3" customFormat="1" ht="12.75" customHeight="1"/>
    <row r="35" spans="1:9" s="3" customFormat="1">
      <c r="A35" s="18"/>
      <c r="B35" s="18"/>
      <c r="C35" s="18"/>
      <c r="D35" s="18"/>
      <c r="E35" s="18"/>
      <c r="F35" s="18"/>
      <c r="G35" s="18"/>
      <c r="H35" s="18"/>
      <c r="I35" s="18"/>
    </row>
    <row r="36" spans="1:9" s="3" customFormat="1">
      <c r="A36" s="18"/>
      <c r="B36" s="18"/>
      <c r="C36" s="18"/>
      <c r="D36" s="18"/>
      <c r="E36" s="18"/>
      <c r="F36" s="18"/>
      <c r="G36" s="18"/>
      <c r="H36" s="18"/>
      <c r="I36" s="18"/>
    </row>
    <row r="37" spans="1:9" s="3" customFormat="1">
      <c r="A37" s="18"/>
      <c r="B37" s="18"/>
      <c r="C37" s="18"/>
      <c r="D37" s="18"/>
      <c r="E37" s="18"/>
      <c r="F37" s="18"/>
      <c r="G37" s="18"/>
      <c r="H37" s="18"/>
      <c r="I37" s="18"/>
    </row>
  </sheetData>
  <pageMargins left="0.7" right="0.7" top="0.75" bottom="0.75" header="0.3" footer="0.3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H37"/>
  <sheetViews>
    <sheetView showGridLines="0" zoomScaleNormal="100" zoomScaleSheetLayoutView="100" workbookViewId="0"/>
  </sheetViews>
  <sheetFormatPr defaultRowHeight="12.75"/>
  <cols>
    <col min="1" max="1" width="45.7109375" style="18" customWidth="1"/>
    <col min="2" max="2" width="8.7109375" style="18" customWidth="1"/>
    <col min="3" max="5" width="8.7109375" style="18" customWidth="1" collapsed="1"/>
    <col min="6" max="8" width="8.7109375" style="18" customWidth="1"/>
    <col min="9" max="16384" width="9.140625" style="18"/>
  </cols>
  <sheetData>
    <row r="1" spans="1:8" ht="28.5">
      <c r="A1" s="1" t="s">
        <v>0</v>
      </c>
      <c r="B1" s="1"/>
      <c r="C1" s="1"/>
      <c r="D1" s="1"/>
      <c r="E1" s="1"/>
      <c r="F1" s="1"/>
      <c r="G1" s="1"/>
    </row>
    <row r="2" spans="1:8" s="3" customFormat="1">
      <c r="A2" s="2"/>
    </row>
    <row r="3" spans="1:8" ht="21">
      <c r="A3" s="5" t="s">
        <v>82</v>
      </c>
      <c r="B3" s="5"/>
      <c r="C3" s="5"/>
      <c r="D3" s="5"/>
      <c r="E3" s="5"/>
      <c r="F3" s="5"/>
      <c r="G3" s="5"/>
    </row>
    <row r="4" spans="1:8" s="3" customFormat="1" ht="21">
      <c r="A4" s="6"/>
      <c r="B4" s="65"/>
      <c r="C4" s="65"/>
      <c r="D4" s="65"/>
      <c r="E4" s="65"/>
      <c r="F4" s="65"/>
      <c r="G4" s="65"/>
    </row>
    <row r="5" spans="1:8" s="3" customFormat="1" ht="12.75" customHeight="1"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</row>
    <row r="6" spans="1:8" s="3" customFormat="1" ht="12.75" customHeight="1">
      <c r="A6" s="16" t="s">
        <v>35</v>
      </c>
      <c r="H6" s="4"/>
    </row>
    <row r="7" spans="1:8" s="3" customFormat="1" ht="12.75" customHeight="1">
      <c r="A7" s="56" t="s">
        <v>83</v>
      </c>
      <c r="B7" s="48">
        <v>342</v>
      </c>
      <c r="C7" s="48">
        <v>347</v>
      </c>
      <c r="D7" s="48">
        <v>355</v>
      </c>
      <c r="E7" s="48">
        <v>358</v>
      </c>
      <c r="F7" s="48">
        <v>361</v>
      </c>
      <c r="G7" s="48">
        <v>363</v>
      </c>
    </row>
    <row r="8" spans="1:8" s="3" customFormat="1" ht="15">
      <c r="A8" s="3" t="s">
        <v>127</v>
      </c>
      <c r="B8" s="66">
        <v>114</v>
      </c>
      <c r="C8" s="66">
        <v>121</v>
      </c>
      <c r="D8" s="66">
        <v>105</v>
      </c>
      <c r="E8" s="66">
        <v>92</v>
      </c>
      <c r="F8" s="66">
        <v>126</v>
      </c>
      <c r="G8" s="66">
        <v>115</v>
      </c>
    </row>
    <row r="9" spans="1:8" s="3" customFormat="1" ht="12.75" customHeight="1">
      <c r="B9" s="49">
        <v>456</v>
      </c>
      <c r="C9" s="49">
        <v>468</v>
      </c>
      <c r="D9" s="49">
        <v>460</v>
      </c>
      <c r="E9" s="49">
        <v>450</v>
      </c>
      <c r="F9" s="49">
        <v>487</v>
      </c>
      <c r="G9" s="49">
        <v>478</v>
      </c>
    </row>
    <row r="10" spans="1:8" s="3" customFormat="1">
      <c r="B10" s="67"/>
      <c r="C10" s="67"/>
      <c r="D10" s="67"/>
      <c r="E10" s="67"/>
      <c r="F10" s="67"/>
      <c r="G10" s="67"/>
    </row>
    <row r="11" spans="1:8" s="3" customFormat="1" ht="12.75" customHeight="1" collapsed="1">
      <c r="A11" s="16" t="s">
        <v>84</v>
      </c>
      <c r="B11" s="12"/>
      <c r="C11" s="12"/>
      <c r="D11" s="12"/>
      <c r="E11" s="12"/>
      <c r="F11" s="12"/>
      <c r="G11" s="12"/>
    </row>
    <row r="12" spans="1:8" s="3" customFormat="1" ht="12.75" customHeight="1">
      <c r="A12" s="3" t="s">
        <v>85</v>
      </c>
      <c r="B12" s="68">
        <v>28.45</v>
      </c>
      <c r="C12" s="68">
        <v>28.54</v>
      </c>
      <c r="D12" s="68">
        <v>33.75</v>
      </c>
      <c r="E12" s="68">
        <v>33.549999999999997</v>
      </c>
      <c r="F12" s="68">
        <v>32.78</v>
      </c>
      <c r="G12" s="101">
        <v>30.1</v>
      </c>
    </row>
    <row r="13" spans="1:8" s="3" customFormat="1" ht="12.75" customHeight="1">
      <c r="A13" s="3" t="s">
        <v>86</v>
      </c>
      <c r="B13" s="68">
        <v>53.25</v>
      </c>
      <c r="C13" s="68">
        <v>53.51</v>
      </c>
      <c r="D13" s="68">
        <v>56.43</v>
      </c>
      <c r="E13" s="68">
        <v>54.84</v>
      </c>
      <c r="F13" s="68">
        <v>52.79</v>
      </c>
      <c r="G13" s="68">
        <v>50.08</v>
      </c>
    </row>
    <row r="14" spans="1:8" s="3" customFormat="1" ht="12.75" customHeight="1">
      <c r="A14" s="3" t="s">
        <v>87</v>
      </c>
      <c r="B14" s="68">
        <v>10.29</v>
      </c>
      <c r="C14" s="68">
        <v>9.41</v>
      </c>
      <c r="D14" s="68">
        <v>11.32</v>
      </c>
      <c r="E14" s="68">
        <v>11.92</v>
      </c>
      <c r="F14" s="101">
        <v>11.9</v>
      </c>
      <c r="G14" s="68">
        <v>11.39</v>
      </c>
    </row>
    <row r="15" spans="1:8" s="3" customFormat="1" ht="12.75" customHeight="1">
      <c r="B15" s="12"/>
      <c r="C15" s="12"/>
      <c r="D15" s="12"/>
      <c r="E15" s="12"/>
      <c r="F15" s="12"/>
      <c r="G15" s="12"/>
    </row>
    <row r="16" spans="1:8" s="3" customFormat="1" ht="12.75" customHeight="1">
      <c r="A16" s="69" t="s">
        <v>88</v>
      </c>
      <c r="B16" s="12"/>
      <c r="C16" s="12"/>
      <c r="D16" s="12"/>
      <c r="E16" s="12"/>
      <c r="F16" s="12"/>
      <c r="G16" s="12"/>
    </row>
    <row r="17" spans="1:7" s="3" customFormat="1" ht="12.75" customHeight="1">
      <c r="A17" s="3" t="s">
        <v>89</v>
      </c>
      <c r="B17" s="24">
        <v>857</v>
      </c>
      <c r="C17" s="24">
        <v>893</v>
      </c>
      <c r="D17" s="24">
        <v>863</v>
      </c>
      <c r="E17" s="24">
        <v>908</v>
      </c>
      <c r="F17" s="24">
        <v>948</v>
      </c>
      <c r="G17" s="24">
        <v>979</v>
      </c>
    </row>
    <row r="18" spans="1:7" s="3" customFormat="1" ht="12.75" customHeight="1">
      <c r="A18" s="3" t="s">
        <v>90</v>
      </c>
      <c r="B18" s="24">
        <v>1157</v>
      </c>
      <c r="C18" s="24">
        <v>1123</v>
      </c>
      <c r="D18" s="24">
        <v>847</v>
      </c>
      <c r="E18" s="24">
        <v>895</v>
      </c>
      <c r="F18" s="24">
        <v>967</v>
      </c>
      <c r="G18" s="24">
        <v>1021</v>
      </c>
    </row>
    <row r="19" spans="1:7" s="3" customFormat="1" ht="12.75" customHeight="1">
      <c r="A19" s="3" t="s">
        <v>91</v>
      </c>
      <c r="B19" s="11">
        <v>17</v>
      </c>
      <c r="C19" s="11">
        <v>15</v>
      </c>
      <c r="D19" s="11">
        <v>13</v>
      </c>
      <c r="E19" s="11">
        <v>12</v>
      </c>
      <c r="F19" s="11">
        <v>8</v>
      </c>
      <c r="G19" s="11">
        <v>6</v>
      </c>
    </row>
    <row r="20" spans="1:7" s="3" customFormat="1" ht="12.75" customHeight="1">
      <c r="A20" s="3" t="s">
        <v>128</v>
      </c>
      <c r="B20" s="10">
        <v>2031</v>
      </c>
      <c r="C20" s="10">
        <v>2031</v>
      </c>
      <c r="D20" s="10">
        <v>1723</v>
      </c>
      <c r="E20" s="10">
        <v>1815</v>
      </c>
      <c r="F20" s="10">
        <v>1923</v>
      </c>
      <c r="G20" s="10">
        <v>2006</v>
      </c>
    </row>
    <row r="21" spans="1:7" s="3" customFormat="1" ht="15">
      <c r="A21" s="70"/>
      <c r="B21" s="12"/>
      <c r="C21" s="12"/>
      <c r="D21" s="12"/>
      <c r="E21" s="12"/>
      <c r="F21" s="12"/>
      <c r="G21" s="12"/>
    </row>
    <row r="22" spans="1:7" s="3" customFormat="1" ht="15">
      <c r="A22" s="3" t="s">
        <v>129</v>
      </c>
    </row>
    <row r="23" spans="1:7" s="3" customFormat="1" ht="15">
      <c r="A23" s="3" t="s">
        <v>130</v>
      </c>
    </row>
    <row r="24" spans="1:7" s="3" customFormat="1"/>
    <row r="25" spans="1:7" s="3" customFormat="1" ht="12.75" customHeight="1"/>
    <row r="26" spans="1:7" s="3" customFormat="1" ht="12.75" customHeight="1"/>
    <row r="27" spans="1:7" s="3" customFormat="1"/>
    <row r="28" spans="1:7" s="3" customFormat="1"/>
    <row r="29" spans="1:7" s="3" customFormat="1"/>
    <row r="30" spans="1:7" s="3" customFormat="1"/>
    <row r="31" spans="1:7" s="3" customFormat="1"/>
    <row r="32" spans="1:7" s="3" customFormat="1"/>
    <row r="33" spans="1:8" s="3" customFormat="1"/>
    <row r="34" spans="1:8" s="3" customFormat="1"/>
    <row r="35" spans="1:8" s="3" customFormat="1"/>
    <row r="36" spans="1:8" s="3" customFormat="1"/>
    <row r="37" spans="1:8" s="3" customFormat="1">
      <c r="A37" s="18"/>
      <c r="B37" s="18"/>
      <c r="C37" s="18"/>
      <c r="D37" s="18"/>
      <c r="E37" s="18"/>
      <c r="F37" s="18"/>
      <c r="G37" s="18"/>
      <c r="H37" s="18"/>
    </row>
  </sheetData>
  <pageMargins left="0.7" right="0.7" top="0.75" bottom="0.75" header="0.3" footer="0.3"/>
  <pageSetup paperSize="9" scale="8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G43"/>
  <sheetViews>
    <sheetView showGridLines="0" zoomScaleNormal="100" zoomScaleSheetLayoutView="100" workbookViewId="0"/>
  </sheetViews>
  <sheetFormatPr defaultRowHeight="12.75"/>
  <cols>
    <col min="1" max="1" width="40.7109375" style="18" customWidth="1"/>
    <col min="2" max="2" width="8.7109375" style="18" customWidth="1" collapsed="1"/>
    <col min="3" max="3" width="8.7109375" style="18" customWidth="1"/>
    <col min="4" max="4" width="8.7109375" style="18" customWidth="1" collapsed="1"/>
    <col min="5" max="7" width="8.7109375" style="18" customWidth="1"/>
    <col min="8" max="16384" width="9.140625" style="18"/>
  </cols>
  <sheetData>
    <row r="1" spans="1:7" ht="28.5">
      <c r="A1" s="1" t="s">
        <v>0</v>
      </c>
      <c r="B1" s="1"/>
      <c r="C1" s="1"/>
      <c r="D1" s="1"/>
      <c r="E1" s="1"/>
      <c r="F1" s="1"/>
      <c r="G1" s="1"/>
    </row>
    <row r="2" spans="1:7" s="3" customFormat="1">
      <c r="A2" s="2"/>
    </row>
    <row r="3" spans="1:7" s="39" customFormat="1" ht="21">
      <c r="A3" s="5" t="s">
        <v>92</v>
      </c>
      <c r="B3" s="5"/>
      <c r="C3" s="5"/>
      <c r="D3" s="5"/>
      <c r="E3" s="5"/>
      <c r="F3" s="5"/>
      <c r="G3" s="5"/>
    </row>
    <row r="4" spans="1:7" s="3" customFormat="1"/>
    <row r="5" spans="1:7" s="3" customFormat="1">
      <c r="A5" s="33"/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</row>
    <row r="6" spans="1:7" s="3" customFormat="1">
      <c r="A6" s="4"/>
      <c r="B6" s="20" t="s">
        <v>8</v>
      </c>
      <c r="C6" s="20" t="s">
        <v>8</v>
      </c>
      <c r="D6" s="20" t="s">
        <v>8</v>
      </c>
      <c r="E6" s="20" t="s">
        <v>8</v>
      </c>
      <c r="F6" s="20" t="s">
        <v>8</v>
      </c>
      <c r="G6" s="20" t="s">
        <v>8</v>
      </c>
    </row>
    <row r="7" spans="1:7" s="73" customFormat="1">
      <c r="A7" s="71" t="s">
        <v>93</v>
      </c>
      <c r="B7" s="72"/>
      <c r="C7" s="72"/>
      <c r="D7" s="72"/>
      <c r="E7" s="72"/>
      <c r="F7" s="72"/>
      <c r="G7" s="72"/>
    </row>
    <row r="8" spans="1:7" s="73" customFormat="1">
      <c r="A8" s="73" t="s">
        <v>94</v>
      </c>
      <c r="B8" s="74">
        <v>264</v>
      </c>
      <c r="C8" s="74">
        <v>262</v>
      </c>
      <c r="D8" s="74">
        <v>245</v>
      </c>
      <c r="E8" s="74">
        <v>236</v>
      </c>
      <c r="F8" s="74">
        <v>231</v>
      </c>
      <c r="G8" s="74">
        <v>218</v>
      </c>
    </row>
    <row r="9" spans="1:7" s="73" customFormat="1">
      <c r="A9" s="73" t="s">
        <v>95</v>
      </c>
      <c r="B9" s="74">
        <v>169</v>
      </c>
      <c r="C9" s="74">
        <v>123</v>
      </c>
      <c r="D9" s="74">
        <v>117</v>
      </c>
      <c r="E9" s="74">
        <v>106</v>
      </c>
      <c r="F9" s="74">
        <v>111</v>
      </c>
      <c r="G9" s="74">
        <v>101</v>
      </c>
    </row>
    <row r="10" spans="1:7" s="73" customFormat="1">
      <c r="A10" s="73" t="s">
        <v>96</v>
      </c>
      <c r="B10" s="74">
        <v>122</v>
      </c>
      <c r="C10" s="74">
        <v>119</v>
      </c>
      <c r="D10" s="74">
        <v>121</v>
      </c>
      <c r="E10" s="74">
        <v>127</v>
      </c>
      <c r="F10" s="74">
        <v>133</v>
      </c>
      <c r="G10" s="74">
        <v>138</v>
      </c>
    </row>
    <row r="11" spans="1:7" s="73" customFormat="1">
      <c r="A11" s="73" t="s">
        <v>97</v>
      </c>
      <c r="B11" s="74">
        <v>28</v>
      </c>
      <c r="C11" s="74">
        <v>23</v>
      </c>
      <c r="D11" s="74">
        <v>25</v>
      </c>
      <c r="E11" s="74">
        <v>14</v>
      </c>
      <c r="F11" s="74">
        <v>17</v>
      </c>
      <c r="G11" s="74">
        <v>6</v>
      </c>
    </row>
    <row r="12" spans="1:7" s="73" customFormat="1">
      <c r="B12" s="75">
        <v>583</v>
      </c>
      <c r="C12" s="75">
        <v>527</v>
      </c>
      <c r="D12" s="75">
        <v>508</v>
      </c>
      <c r="E12" s="75">
        <v>483</v>
      </c>
      <c r="F12" s="75">
        <v>492</v>
      </c>
      <c r="G12" s="75">
        <v>463</v>
      </c>
    </row>
    <row r="13" spans="1:7" s="73" customFormat="1">
      <c r="B13" s="76"/>
      <c r="C13" s="76"/>
      <c r="D13" s="76"/>
      <c r="E13" s="76"/>
      <c r="F13" s="76"/>
      <c r="G13" s="76"/>
    </row>
    <row r="14" spans="1:7" s="73" customFormat="1">
      <c r="A14" s="77" t="s">
        <v>98</v>
      </c>
      <c r="B14" s="76"/>
      <c r="C14" s="76"/>
      <c r="D14" s="76"/>
      <c r="E14" s="76"/>
      <c r="F14" s="76"/>
      <c r="G14" s="76"/>
    </row>
    <row r="15" spans="1:7" s="73" customFormat="1">
      <c r="A15" s="73" t="s">
        <v>99</v>
      </c>
      <c r="B15" s="74">
        <v>153</v>
      </c>
      <c r="C15" s="74">
        <v>183</v>
      </c>
      <c r="D15" s="74">
        <v>175</v>
      </c>
      <c r="E15" s="74">
        <v>163</v>
      </c>
      <c r="F15" s="74">
        <v>193</v>
      </c>
      <c r="G15" s="74">
        <v>173</v>
      </c>
    </row>
    <row r="16" spans="1:7" s="73" customFormat="1">
      <c r="A16" s="73" t="s">
        <v>100</v>
      </c>
      <c r="B16" s="78">
        <v>153</v>
      </c>
      <c r="C16" s="78">
        <v>164</v>
      </c>
      <c r="D16" s="78">
        <v>156</v>
      </c>
      <c r="E16" s="78">
        <v>163</v>
      </c>
      <c r="F16" s="78">
        <v>161</v>
      </c>
      <c r="G16" s="78">
        <v>174</v>
      </c>
    </row>
    <row r="17" spans="1:7" s="73" customFormat="1">
      <c r="B17" s="74">
        <v>306</v>
      </c>
      <c r="C17" s="74">
        <v>347</v>
      </c>
      <c r="D17" s="74">
        <v>331</v>
      </c>
      <c r="E17" s="74">
        <v>326</v>
      </c>
      <c r="F17" s="74">
        <v>354</v>
      </c>
      <c r="G17" s="74">
        <v>347</v>
      </c>
    </row>
    <row r="18" spans="1:7" s="73" customFormat="1">
      <c r="B18" s="74"/>
      <c r="C18" s="74"/>
      <c r="D18" s="74"/>
      <c r="E18" s="74"/>
      <c r="F18" s="74"/>
      <c r="G18" s="74"/>
    </row>
    <row r="19" spans="1:7" s="73" customFormat="1">
      <c r="A19" s="73" t="s">
        <v>48</v>
      </c>
      <c r="B19" s="74">
        <v>347</v>
      </c>
      <c r="C19" s="74">
        <v>321</v>
      </c>
      <c r="D19" s="74">
        <v>321</v>
      </c>
      <c r="E19" s="74">
        <v>256</v>
      </c>
      <c r="F19" s="74">
        <v>266</v>
      </c>
      <c r="G19" s="74">
        <v>264</v>
      </c>
    </row>
    <row r="20" spans="1:7" s="73" customFormat="1">
      <c r="B20" s="79"/>
      <c r="C20" s="76"/>
      <c r="D20" s="79"/>
      <c r="E20" s="76"/>
      <c r="F20" s="76"/>
      <c r="G20" s="76"/>
    </row>
    <row r="21" spans="1:7" s="73" customFormat="1">
      <c r="A21" s="77" t="s">
        <v>49</v>
      </c>
      <c r="B21" s="74"/>
      <c r="C21" s="79"/>
      <c r="D21" s="74"/>
      <c r="E21" s="79"/>
      <c r="F21" s="74"/>
      <c r="G21" s="74"/>
    </row>
    <row r="22" spans="1:7" s="73" customFormat="1">
      <c r="A22" s="73" t="s">
        <v>101</v>
      </c>
      <c r="B22" s="74">
        <v>50</v>
      </c>
      <c r="C22" s="74">
        <v>41</v>
      </c>
      <c r="D22" s="74">
        <v>42</v>
      </c>
      <c r="E22" s="74">
        <v>27</v>
      </c>
      <c r="F22" s="74">
        <v>44</v>
      </c>
      <c r="G22" s="74">
        <v>30</v>
      </c>
    </row>
    <row r="23" spans="1:7" s="73" customFormat="1">
      <c r="A23" s="73" t="s">
        <v>102</v>
      </c>
      <c r="B23" s="74">
        <v>46</v>
      </c>
      <c r="C23" s="74">
        <v>34</v>
      </c>
      <c r="D23" s="74">
        <v>39</v>
      </c>
      <c r="E23" s="74">
        <v>35</v>
      </c>
      <c r="F23" s="74">
        <v>38</v>
      </c>
      <c r="G23" s="74">
        <v>33</v>
      </c>
    </row>
    <row r="24" spans="1:7" s="73" customFormat="1">
      <c r="A24" s="73" t="s">
        <v>103</v>
      </c>
      <c r="B24" s="74">
        <v>71</v>
      </c>
      <c r="C24" s="74">
        <v>53</v>
      </c>
      <c r="D24" s="74">
        <v>51</v>
      </c>
      <c r="E24" s="74">
        <v>57</v>
      </c>
      <c r="F24" s="74">
        <v>43</v>
      </c>
      <c r="G24" s="74">
        <v>46</v>
      </c>
    </row>
    <row r="25" spans="1:7" s="73" customFormat="1">
      <c r="A25" s="73" t="s">
        <v>104</v>
      </c>
      <c r="B25" s="74">
        <v>36</v>
      </c>
      <c r="C25" s="74">
        <v>27</v>
      </c>
      <c r="D25" s="74">
        <v>39</v>
      </c>
      <c r="E25" s="74">
        <v>32</v>
      </c>
      <c r="F25" s="74">
        <v>44</v>
      </c>
      <c r="G25" s="74">
        <v>25</v>
      </c>
    </row>
    <row r="26" spans="1:7" s="73" customFormat="1">
      <c r="A26" s="73" t="s">
        <v>105</v>
      </c>
      <c r="B26" s="74">
        <v>6</v>
      </c>
      <c r="C26" s="74">
        <v>2</v>
      </c>
      <c r="D26" s="74">
        <v>6</v>
      </c>
      <c r="E26" s="74">
        <v>8</v>
      </c>
      <c r="F26" s="74">
        <v>16</v>
      </c>
      <c r="G26" s="74">
        <v>6</v>
      </c>
    </row>
    <row r="27" spans="1:7" s="73" customFormat="1">
      <c r="A27" s="73" t="s">
        <v>106</v>
      </c>
      <c r="B27" s="74">
        <v>106</v>
      </c>
      <c r="C27" s="74">
        <v>101</v>
      </c>
      <c r="D27" s="74">
        <v>88</v>
      </c>
      <c r="E27" s="74">
        <v>111</v>
      </c>
      <c r="F27" s="74">
        <v>98</v>
      </c>
      <c r="G27" s="74">
        <v>93</v>
      </c>
    </row>
    <row r="28" spans="1:7" s="73" customFormat="1">
      <c r="B28" s="75">
        <v>315</v>
      </c>
      <c r="C28" s="75">
        <v>258</v>
      </c>
      <c r="D28" s="75">
        <v>265</v>
      </c>
      <c r="E28" s="75">
        <v>270</v>
      </c>
      <c r="F28" s="75">
        <v>283</v>
      </c>
      <c r="G28" s="75">
        <v>233</v>
      </c>
    </row>
    <row r="29" spans="1:7" s="3" customFormat="1">
      <c r="B29" s="24"/>
      <c r="C29" s="24"/>
      <c r="D29" s="24"/>
      <c r="E29" s="24"/>
      <c r="F29" s="24"/>
      <c r="G29" s="24"/>
    </row>
    <row r="30" spans="1:7" s="3" customFormat="1">
      <c r="A30" s="16" t="s">
        <v>107</v>
      </c>
      <c r="B30" s="42">
        <v>1551</v>
      </c>
      <c r="C30" s="42">
        <v>1453</v>
      </c>
      <c r="D30" s="42">
        <v>1425</v>
      </c>
      <c r="E30" s="42">
        <v>1335</v>
      </c>
      <c r="F30" s="42">
        <v>1395</v>
      </c>
      <c r="G30" s="42">
        <v>1307</v>
      </c>
    </row>
    <row r="31" spans="1:7" s="3" customFormat="1"/>
    <row r="32" spans="1:7" s="3" customFormat="1" ht="21" collapsed="1">
      <c r="A32" s="5" t="s">
        <v>108</v>
      </c>
      <c r="B32" s="80"/>
      <c r="C32" s="80"/>
      <c r="D32" s="80"/>
      <c r="E32" s="80"/>
      <c r="F32" s="80"/>
      <c r="G32" s="80"/>
    </row>
    <row r="33" spans="1:7">
      <c r="A33" s="3"/>
      <c r="B33" s="25"/>
      <c r="C33" s="25"/>
      <c r="D33" s="25"/>
      <c r="E33" s="25"/>
      <c r="F33" s="25"/>
      <c r="G33" s="25"/>
    </row>
    <row r="34" spans="1:7" s="3" customFormat="1" ht="12.75" customHeight="1">
      <c r="A34" s="3" t="s">
        <v>109</v>
      </c>
      <c r="B34" s="24">
        <v>6686</v>
      </c>
      <c r="C34" s="24">
        <v>6710</v>
      </c>
      <c r="D34" s="24">
        <v>6387</v>
      </c>
      <c r="E34" s="24">
        <v>5512</v>
      </c>
      <c r="F34" s="24">
        <v>5342</v>
      </c>
      <c r="G34" s="24">
        <v>5172</v>
      </c>
    </row>
    <row r="35" spans="1:7" s="3" customFormat="1" ht="12.75" customHeight="1">
      <c r="A35" s="3" t="s">
        <v>110</v>
      </c>
      <c r="B35" s="24">
        <v>432</v>
      </c>
      <c r="C35" s="24">
        <v>428</v>
      </c>
      <c r="D35" s="24">
        <v>402</v>
      </c>
      <c r="E35" s="24">
        <v>390</v>
      </c>
      <c r="F35" s="24">
        <v>427</v>
      </c>
      <c r="G35" s="24">
        <v>393</v>
      </c>
    </row>
    <row r="36" spans="1:7" s="3" customFormat="1" ht="12.75" customHeight="1">
      <c r="A36" s="16" t="s">
        <v>111</v>
      </c>
      <c r="B36" s="10">
        <v>7118</v>
      </c>
      <c r="C36" s="10">
        <v>7138</v>
      </c>
      <c r="D36" s="10">
        <v>6789</v>
      </c>
      <c r="E36" s="10">
        <v>5902</v>
      </c>
      <c r="F36" s="10">
        <v>5769</v>
      </c>
      <c r="G36" s="10">
        <v>5565</v>
      </c>
    </row>
    <row r="37" spans="1:7" s="3" customFormat="1" ht="12.75" customHeight="1"/>
    <row r="38" spans="1:7" s="3" customFormat="1"/>
    <row r="39" spans="1:7" s="3" customFormat="1"/>
    <row r="40" spans="1:7" s="3" customFormat="1"/>
    <row r="41" spans="1:7" s="3" customFormat="1"/>
    <row r="42" spans="1:7" s="3" customFormat="1"/>
    <row r="43" spans="1:7" s="3" customFormat="1">
      <c r="A43" s="18"/>
      <c r="B43" s="18"/>
      <c r="C43" s="18"/>
      <c r="D43" s="18"/>
      <c r="E43" s="18"/>
      <c r="F43" s="18"/>
      <c r="G43" s="18"/>
    </row>
  </sheetData>
  <pageMargins left="0.7" right="0.7" top="0.75" bottom="0.75" header="0.3" footer="0.3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I34"/>
  <sheetViews>
    <sheetView showGridLines="0" zoomScaleNormal="100" zoomScaleSheetLayoutView="100" workbookViewId="0"/>
  </sheetViews>
  <sheetFormatPr defaultRowHeight="12.75"/>
  <cols>
    <col min="1" max="1" width="40.7109375" style="82" customWidth="1"/>
    <col min="2" max="8" width="8.7109375" style="82" customWidth="1"/>
    <col min="9" max="16384" width="9.140625" style="82"/>
  </cols>
  <sheetData>
    <row r="1" spans="1:9" ht="28.5" customHeight="1">
      <c r="A1" s="1" t="s">
        <v>0</v>
      </c>
      <c r="B1" s="1"/>
      <c r="C1" s="1"/>
      <c r="D1" s="1"/>
      <c r="E1" s="1"/>
      <c r="F1" s="1"/>
      <c r="G1" s="1"/>
    </row>
    <row r="2" spans="1:9" s="83" customFormat="1" ht="12.75" customHeight="1">
      <c r="A2" s="2"/>
      <c r="B2" s="81"/>
      <c r="C2" s="81"/>
      <c r="D2" s="81"/>
      <c r="E2" s="81"/>
      <c r="F2" s="81"/>
      <c r="G2" s="81"/>
    </row>
    <row r="3" spans="1:9" s="84" customFormat="1" ht="21" customHeight="1">
      <c r="A3" s="5" t="s">
        <v>112</v>
      </c>
      <c r="B3" s="5"/>
      <c r="C3" s="5"/>
      <c r="D3" s="5"/>
      <c r="E3" s="5"/>
      <c r="F3" s="5"/>
      <c r="G3" s="5"/>
    </row>
    <row r="4" spans="1:9" s="83" customFormat="1" ht="12.75" customHeight="1"/>
    <row r="5" spans="1:9" s="83" customFormat="1" ht="12.75" customHeight="1">
      <c r="B5" s="86" t="s">
        <v>2</v>
      </c>
      <c r="C5" s="86" t="s">
        <v>3</v>
      </c>
      <c r="D5" s="86" t="s">
        <v>4</v>
      </c>
      <c r="E5" s="86" t="s">
        <v>5</v>
      </c>
      <c r="F5" s="86" t="s">
        <v>6</v>
      </c>
      <c r="G5" s="86" t="s">
        <v>7</v>
      </c>
    </row>
    <row r="6" spans="1:9" s="83" customFormat="1" ht="12.75" customHeight="1">
      <c r="B6" s="87" t="s">
        <v>8</v>
      </c>
      <c r="C6" s="87" t="s">
        <v>8</v>
      </c>
      <c r="D6" s="87" t="s">
        <v>8</v>
      </c>
      <c r="E6" s="87" t="s">
        <v>8</v>
      </c>
      <c r="F6" s="87" t="s">
        <v>8</v>
      </c>
      <c r="G6" s="87" t="s">
        <v>8</v>
      </c>
    </row>
    <row r="7" spans="1:9" s="83" customFormat="1" ht="12.75" customHeight="1">
      <c r="A7" s="88" t="s">
        <v>113</v>
      </c>
      <c r="B7" s="85"/>
      <c r="C7" s="85"/>
      <c r="D7" s="85"/>
      <c r="E7" s="85"/>
      <c r="F7" s="85"/>
      <c r="G7" s="85"/>
    </row>
    <row r="8" spans="1:9" s="83" customFormat="1" ht="12.75" customHeight="1">
      <c r="A8" s="83" t="s">
        <v>114</v>
      </c>
      <c r="B8" s="89">
        <v>0</v>
      </c>
      <c r="C8" s="89">
        <v>0</v>
      </c>
      <c r="D8" s="89">
        <v>14</v>
      </c>
      <c r="E8" s="89">
        <v>19</v>
      </c>
      <c r="F8" s="89">
        <v>22</v>
      </c>
      <c r="G8" s="89">
        <v>5</v>
      </c>
      <c r="H8" s="90"/>
      <c r="I8" s="90"/>
    </row>
    <row r="9" spans="1:9" s="83" customFormat="1" ht="12.75" customHeight="1">
      <c r="A9" s="83" t="s">
        <v>115</v>
      </c>
      <c r="B9" s="89">
        <v>0</v>
      </c>
      <c r="C9" s="89">
        <v>0</v>
      </c>
      <c r="D9" s="89">
        <v>8</v>
      </c>
      <c r="E9" s="89">
        <v>17</v>
      </c>
      <c r="F9" s="89">
        <v>44</v>
      </c>
      <c r="G9" s="89">
        <v>31</v>
      </c>
      <c r="H9" s="90"/>
      <c r="I9" s="90"/>
    </row>
    <row r="10" spans="1:9" s="83" customFormat="1" ht="12.75" customHeight="1">
      <c r="A10" s="83" t="s">
        <v>116</v>
      </c>
      <c r="B10" s="89">
        <v>46</v>
      </c>
      <c r="C10" s="89">
        <v>48</v>
      </c>
      <c r="D10" s="89">
        <v>29</v>
      </c>
      <c r="E10" s="89">
        <v>55</v>
      </c>
      <c r="F10" s="89">
        <v>89</v>
      </c>
      <c r="G10" s="89">
        <v>41</v>
      </c>
      <c r="H10" s="90"/>
      <c r="I10" s="90"/>
    </row>
    <row r="11" spans="1:9" s="83" customFormat="1" ht="12.75" customHeight="1">
      <c r="A11" s="83" t="s">
        <v>117</v>
      </c>
      <c r="B11" s="89">
        <v>0</v>
      </c>
      <c r="C11" s="91">
        <v>0</v>
      </c>
      <c r="D11" s="91">
        <v>54</v>
      </c>
      <c r="E11" s="91">
        <v>0</v>
      </c>
      <c r="F11" s="91">
        <v>0</v>
      </c>
      <c r="G11" s="91">
        <v>0</v>
      </c>
      <c r="H11" s="90"/>
      <c r="I11" s="90"/>
    </row>
    <row r="12" spans="1:9" s="83" customFormat="1" ht="12.75" customHeight="1">
      <c r="B12" s="92">
        <f>SUM(B8:B11)</f>
        <v>46</v>
      </c>
      <c r="C12" s="93">
        <f t="shared" ref="C12:G12" si="0">SUM(C8:C11)</f>
        <v>48</v>
      </c>
      <c r="D12" s="93">
        <f t="shared" si="0"/>
        <v>105</v>
      </c>
      <c r="E12" s="93">
        <f t="shared" si="0"/>
        <v>91</v>
      </c>
      <c r="F12" s="93">
        <f t="shared" si="0"/>
        <v>155</v>
      </c>
      <c r="G12" s="93">
        <f t="shared" si="0"/>
        <v>77</v>
      </c>
      <c r="H12" s="90"/>
      <c r="I12" s="90"/>
    </row>
    <row r="13" spans="1:9" s="83" customFormat="1" ht="12.75" customHeight="1">
      <c r="A13" s="88" t="s">
        <v>118</v>
      </c>
      <c r="B13" s="89"/>
      <c r="C13" s="93"/>
      <c r="D13" s="93"/>
      <c r="E13" s="93"/>
      <c r="F13" s="93"/>
      <c r="G13" s="93"/>
      <c r="H13" s="90"/>
      <c r="I13" s="90"/>
    </row>
    <row r="14" spans="1:9" s="83" customFormat="1" ht="12.75" customHeight="1">
      <c r="A14" s="83" t="s">
        <v>119</v>
      </c>
      <c r="B14" s="89">
        <v>1</v>
      </c>
      <c r="C14" s="89">
        <v>3</v>
      </c>
      <c r="D14" s="89">
        <v>11</v>
      </c>
      <c r="E14" s="89">
        <v>0</v>
      </c>
      <c r="F14" s="89">
        <v>10</v>
      </c>
      <c r="G14" s="89">
        <v>11</v>
      </c>
      <c r="H14" s="90"/>
      <c r="I14" s="90"/>
    </row>
    <row r="15" spans="1:9" s="83" customFormat="1" ht="12.75" customHeight="1">
      <c r="A15" s="83" t="s">
        <v>120</v>
      </c>
      <c r="B15" s="89">
        <v>8</v>
      </c>
      <c r="C15" s="89">
        <v>7</v>
      </c>
      <c r="D15" s="89">
        <v>2</v>
      </c>
      <c r="E15" s="89">
        <v>2</v>
      </c>
      <c r="F15" s="89">
        <v>1</v>
      </c>
      <c r="G15" s="89">
        <v>1</v>
      </c>
      <c r="H15" s="90"/>
      <c r="I15" s="90"/>
    </row>
    <row r="16" spans="1:9" s="83" customFormat="1" ht="12.75" customHeight="1">
      <c r="A16" s="83" t="s">
        <v>121</v>
      </c>
      <c r="B16" s="91">
        <v>116</v>
      </c>
      <c r="C16" s="91">
        <v>123</v>
      </c>
      <c r="D16" s="91">
        <v>107</v>
      </c>
      <c r="E16" s="91">
        <v>103</v>
      </c>
      <c r="F16" s="91">
        <v>100</v>
      </c>
      <c r="G16" s="91">
        <v>104</v>
      </c>
      <c r="H16" s="90"/>
      <c r="I16" s="90"/>
    </row>
    <row r="17" spans="1:9" s="83" customFormat="1" ht="12.75" customHeight="1">
      <c r="B17" s="93">
        <f>SUM(B14:B16)</f>
        <v>125</v>
      </c>
      <c r="C17" s="93">
        <f t="shared" ref="C17:G17" si="1">SUM(C14:C16)</f>
        <v>133</v>
      </c>
      <c r="D17" s="93">
        <f t="shared" si="1"/>
        <v>120</v>
      </c>
      <c r="E17" s="93">
        <f t="shared" si="1"/>
        <v>105</v>
      </c>
      <c r="F17" s="93">
        <f t="shared" si="1"/>
        <v>111</v>
      </c>
      <c r="G17" s="93">
        <f t="shared" si="1"/>
        <v>116</v>
      </c>
      <c r="H17" s="90"/>
      <c r="I17" s="90"/>
    </row>
    <row r="18" spans="1:9" s="83" customFormat="1" ht="12.75" customHeight="1">
      <c r="B18" s="93"/>
      <c r="C18" s="93"/>
      <c r="D18" s="93"/>
      <c r="E18" s="93"/>
      <c r="F18" s="93"/>
      <c r="G18" s="93"/>
      <c r="H18" s="90"/>
      <c r="I18" s="90"/>
    </row>
    <row r="19" spans="1:9" s="83" customFormat="1" ht="12.75" customHeight="1">
      <c r="A19" s="88" t="s">
        <v>122</v>
      </c>
      <c r="B19" s="100">
        <f>SUM(B17,B12)</f>
        <v>171</v>
      </c>
      <c r="C19" s="100">
        <f t="shared" ref="C19:G19" si="2">SUM(C17,C12)</f>
        <v>181</v>
      </c>
      <c r="D19" s="100">
        <f t="shared" si="2"/>
        <v>225</v>
      </c>
      <c r="E19" s="100">
        <f t="shared" si="2"/>
        <v>196</v>
      </c>
      <c r="F19" s="100">
        <f t="shared" si="2"/>
        <v>266</v>
      </c>
      <c r="G19" s="100">
        <f t="shared" si="2"/>
        <v>193</v>
      </c>
      <c r="H19" s="90"/>
      <c r="I19" s="90"/>
    </row>
    <row r="20" spans="1:9" s="83" customFormat="1" ht="12.75" customHeight="1">
      <c r="B20" s="93"/>
      <c r="C20" s="93"/>
      <c r="D20" s="93"/>
      <c r="E20" s="93"/>
      <c r="F20" s="93"/>
      <c r="G20" s="93"/>
      <c r="H20" s="90"/>
      <c r="I20" s="90"/>
    </row>
    <row r="21" spans="1:9" s="83" customFormat="1" ht="12.75" customHeight="1">
      <c r="A21" s="88" t="s">
        <v>23</v>
      </c>
      <c r="B21" s="93"/>
      <c r="C21" s="93"/>
      <c r="D21" s="93"/>
      <c r="E21" s="93"/>
      <c r="F21" s="93"/>
      <c r="G21" s="93"/>
      <c r="H21" s="90"/>
      <c r="I21" s="90"/>
    </row>
    <row r="22" spans="1:9" s="83" customFormat="1" ht="12.75" customHeight="1">
      <c r="A22" s="83" t="s">
        <v>123</v>
      </c>
      <c r="B22" s="89">
        <v>136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90"/>
      <c r="I22" s="90"/>
    </row>
    <row r="23" spans="1:9" s="83" customFormat="1" ht="12.75" customHeight="1">
      <c r="A23" s="83" t="s">
        <v>124</v>
      </c>
      <c r="B23" s="89">
        <v>18</v>
      </c>
      <c r="C23" s="89">
        <v>22</v>
      </c>
      <c r="D23" s="89">
        <v>21</v>
      </c>
      <c r="E23" s="89">
        <v>23</v>
      </c>
      <c r="F23" s="89">
        <v>27</v>
      </c>
      <c r="G23" s="89">
        <v>8</v>
      </c>
      <c r="H23" s="90"/>
      <c r="I23" s="90"/>
    </row>
    <row r="24" spans="1:9" s="83" customFormat="1" ht="12.75" customHeight="1">
      <c r="B24" s="94">
        <f>SUM(B22:B23)</f>
        <v>154</v>
      </c>
      <c r="C24" s="94">
        <f t="shared" ref="C24:G24" si="3">SUM(C22:C23)</f>
        <v>22</v>
      </c>
      <c r="D24" s="94">
        <f t="shared" si="3"/>
        <v>21</v>
      </c>
      <c r="E24" s="94">
        <f t="shared" si="3"/>
        <v>23</v>
      </c>
      <c r="F24" s="94">
        <f t="shared" si="3"/>
        <v>27</v>
      </c>
      <c r="G24" s="94">
        <f t="shared" si="3"/>
        <v>8</v>
      </c>
      <c r="H24" s="90"/>
      <c r="I24" s="90"/>
    </row>
    <row r="25" spans="1:9" s="83" customFormat="1" ht="12.75" customHeight="1">
      <c r="B25" s="95"/>
      <c r="C25" s="95"/>
      <c r="D25" s="95"/>
      <c r="E25" s="95"/>
      <c r="F25" s="95"/>
      <c r="G25" s="95"/>
      <c r="H25" s="90"/>
      <c r="I25" s="90"/>
    </row>
    <row r="26" spans="1:9" s="83" customFormat="1" ht="12.75" customHeight="1">
      <c r="A26" s="88" t="s">
        <v>125</v>
      </c>
      <c r="B26" s="96">
        <f>SUM(B24,B17,B12)</f>
        <v>325</v>
      </c>
      <c r="C26" s="96">
        <f t="shared" ref="C26:G26" si="4">SUM(C24,C17,C12)</f>
        <v>203</v>
      </c>
      <c r="D26" s="96">
        <f t="shared" si="4"/>
        <v>246</v>
      </c>
      <c r="E26" s="96">
        <f t="shared" si="4"/>
        <v>219</v>
      </c>
      <c r="F26" s="96">
        <f t="shared" si="4"/>
        <v>293</v>
      </c>
      <c r="G26" s="96">
        <f t="shared" si="4"/>
        <v>201</v>
      </c>
      <c r="H26" s="90"/>
      <c r="I26" s="90"/>
    </row>
    <row r="27" spans="1:9" s="83" customFormat="1" ht="12.75" customHeight="1">
      <c r="A27" s="88"/>
      <c r="B27" s="97"/>
      <c r="C27" s="97"/>
      <c r="D27" s="97"/>
      <c r="E27" s="97"/>
      <c r="F27" s="97"/>
      <c r="G27" s="97"/>
    </row>
    <row r="28" spans="1:9" s="83" customFormat="1" ht="12.75" customHeight="1">
      <c r="A28" s="98" t="s">
        <v>126</v>
      </c>
    </row>
    <row r="29" spans="1:9" s="83" customFormat="1" ht="12.75" customHeight="1"/>
    <row r="30" spans="1:9" s="83" customFormat="1" ht="12.75" customHeight="1">
      <c r="A30" s="99"/>
      <c r="B30" s="97"/>
      <c r="C30" s="97"/>
      <c r="D30" s="97"/>
      <c r="E30" s="85"/>
    </row>
    <row r="31" spans="1:9">
      <c r="A31" s="85"/>
      <c r="B31" s="85"/>
      <c r="C31" s="85"/>
      <c r="D31" s="85"/>
      <c r="E31" s="85"/>
      <c r="F31" s="83"/>
      <c r="G31" s="83"/>
    </row>
    <row r="32" spans="1:9">
      <c r="A32" s="85"/>
      <c r="B32" s="97"/>
      <c r="C32" s="97"/>
      <c r="D32" s="97"/>
      <c r="E32" s="85"/>
      <c r="F32" s="83"/>
      <c r="G32" s="83"/>
    </row>
    <row r="33" spans="1:7">
      <c r="A33" s="85"/>
      <c r="B33" s="85"/>
      <c r="C33" s="85"/>
      <c r="D33" s="85"/>
      <c r="E33" s="85"/>
      <c r="F33" s="83"/>
      <c r="G33" s="83"/>
    </row>
    <row r="34" spans="1:7">
      <c r="A34" s="83"/>
      <c r="B34" s="83"/>
      <c r="C34" s="83"/>
      <c r="D34" s="83"/>
      <c r="E34" s="83"/>
      <c r="F34" s="83"/>
      <c r="G34" s="83"/>
    </row>
  </sheetData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Group Result</vt:lpstr>
      <vt:lpstr>EBITDA and Revenue</vt:lpstr>
      <vt:lpstr>HMB</vt:lpstr>
      <vt:lpstr>Digital</vt:lpstr>
      <vt:lpstr>Connect</vt:lpstr>
      <vt:lpstr>Corporate</vt:lpstr>
      <vt:lpstr>Mobile</vt:lpstr>
      <vt:lpstr>Expenses</vt:lpstr>
      <vt:lpstr>Capex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2014-08-20T23:58:10Z</dcterms:created>
  <dcterms:modified xsi:type="dcterms:W3CDTF">2014-08-20T23:59:24Z</dcterms:modified>
</cp:coreProperties>
</file>